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ownloads\priv\entaria\V3-Bogen\"/>
    </mc:Choice>
  </mc:AlternateContent>
  <bookViews>
    <workbookView xWindow="0" yWindow="0" windowWidth="23070" windowHeight="10365"/>
  </bookViews>
  <sheets>
    <sheet name="Charakterbogen" sheetId="1" r:id="rId1"/>
    <sheet name="Ausbauprotokoll" sheetId="5" r:id="rId2"/>
  </sheets>
  <calcPr calcId="162913"/>
</workbook>
</file>

<file path=xl/calcChain.xml><?xml version="1.0" encoding="utf-8"?>
<calcChain xmlns="http://schemas.openxmlformats.org/spreadsheetml/2006/main">
  <c r="C2" i="5" l="1"/>
  <c r="C1" i="5"/>
  <c r="D9" i="1"/>
  <c r="D11" i="1" s="1"/>
  <c r="H7" i="1"/>
  <c r="C11" i="1"/>
  <c r="G11" i="1"/>
  <c r="K5" i="1" s="1"/>
  <c r="K4" i="1" s="1"/>
  <c r="B11" i="1"/>
  <c r="C7" i="1"/>
  <c r="D7" i="1"/>
  <c r="E7" i="1"/>
  <c r="E9" i="1" s="1"/>
  <c r="E11" i="1" s="1"/>
  <c r="F7" i="1"/>
  <c r="F9" i="1" s="1"/>
  <c r="F11" i="1" s="1"/>
  <c r="G7" i="1"/>
  <c r="B7" i="1"/>
  <c r="K9" i="5"/>
  <c r="G2" i="5"/>
  <c r="G1" i="5"/>
  <c r="B15" i="1" l="1"/>
  <c r="B16" i="1" s="1"/>
  <c r="K6" i="1"/>
</calcChain>
</file>

<file path=xl/sharedStrings.xml><?xml version="1.0" encoding="utf-8"?>
<sst xmlns="http://schemas.openxmlformats.org/spreadsheetml/2006/main" count="351" uniqueCount="271">
  <si>
    <t>Kon</t>
  </si>
  <si>
    <t>Attribut</t>
  </si>
  <si>
    <t>Grundattribut</t>
  </si>
  <si>
    <t>Stä</t>
  </si>
  <si>
    <t>Ges</t>
  </si>
  <si>
    <t>Ref</t>
  </si>
  <si>
    <t>Int</t>
  </si>
  <si>
    <t>Cha</t>
  </si>
  <si>
    <t>Lep</t>
  </si>
  <si>
    <t>Ini</t>
  </si>
  <si>
    <t>Bew</t>
  </si>
  <si>
    <t>Tragkraft</t>
  </si>
  <si>
    <t>Hebekraft</t>
  </si>
  <si>
    <t>Joker</t>
  </si>
  <si>
    <t>Größe</t>
  </si>
  <si>
    <t>Gestalt</t>
  </si>
  <si>
    <t>Alter</t>
  </si>
  <si>
    <t>Sicht</t>
  </si>
  <si>
    <t>Schlafen/Zeit</t>
  </si>
  <si>
    <t>Sozialer Rang / Stufe</t>
  </si>
  <si>
    <t>Nahrung</t>
  </si>
  <si>
    <t>Essen/Zeit</t>
  </si>
  <si>
    <t>Geburtsort</t>
  </si>
  <si>
    <t>Geburtsdatum</t>
  </si>
  <si>
    <t>Beruf</t>
  </si>
  <si>
    <t>Essenz</t>
  </si>
  <si>
    <t>Gesamt EP</t>
  </si>
  <si>
    <t>Ausbau EP</t>
  </si>
  <si>
    <t>Kriechen</t>
  </si>
  <si>
    <t>Gehen</t>
  </si>
  <si>
    <t>Laufen</t>
  </si>
  <si>
    <t>/</t>
  </si>
  <si>
    <t>Besondere Fähigkeiten / Nachteile / Vorteile / Geisteskrankheiten / Spezienspezifische Daten</t>
  </si>
  <si>
    <t>Fertigkeit</t>
  </si>
  <si>
    <t>Stufe</t>
  </si>
  <si>
    <t>Name</t>
  </si>
  <si>
    <t>Spezies</t>
  </si>
  <si>
    <t>Geschlecht</t>
  </si>
  <si>
    <t>Spieler</t>
  </si>
  <si>
    <t>entaria - Dein Weltraumabenteuer</t>
  </si>
  <si>
    <t>Gesamt</t>
  </si>
  <si>
    <t>Art</t>
  </si>
  <si>
    <t>Feuerart</t>
  </si>
  <si>
    <t>Reichweite</t>
  </si>
  <si>
    <t>SW</t>
  </si>
  <si>
    <t>BEM</t>
  </si>
  <si>
    <t>Ladekapazität</t>
  </si>
  <si>
    <t>Waffe</t>
  </si>
  <si>
    <t>PAZ</t>
  </si>
  <si>
    <t>BEW</t>
  </si>
  <si>
    <t>Grundwissen (0 GP)</t>
  </si>
  <si>
    <t>Nr</t>
  </si>
  <si>
    <t>Datum</t>
  </si>
  <si>
    <t>EP erhalten</t>
  </si>
  <si>
    <t>EP frei</t>
  </si>
  <si>
    <t>Fertigkeit/Zauber/Fähigkeit/…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</si>
  <si>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</si>
  <si>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</si>
  <si>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</si>
  <si>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</si>
  <si>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</si>
  <si>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</si>
  <si>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</si>
  <si>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</si>
  <si>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</si>
  <si>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</si>
  <si>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</si>
  <si>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</si>
  <si>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</si>
  <si>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</si>
  <si>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</si>
  <si>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</si>
  <si>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</si>
  <si>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</si>
  <si>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</si>
  <si>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</si>
  <si>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</si>
  <si>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</si>
  <si>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</si>
  <si>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</si>
  <si>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</si>
  <si>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</si>
  <si>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</si>
  <si>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</si>
  <si>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</si>
  <si>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</si>
  <si>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</si>
  <si>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</si>
  <si>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</si>
  <si>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</si>
  <si>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</si>
  <si>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</si>
  <si>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</si>
  <si>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</si>
  <si>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</si>
  <si>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</si>
  <si>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</si>
  <si>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</si>
  <si>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</si>
  <si>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</si>
  <si>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</si>
  <si>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</si>
  <si>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</si>
  <si>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</si>
  <si>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</si>
  <si>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</si>
  <si>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Nur in Orangen Feldern dürfen Einträge gemacht werden. Die anderen Felder werden automatisch berechnet!</t>
  </si>
  <si>
    <t>Ausbauprotokoll</t>
  </si>
  <si>
    <t>Erfahrungspunkte-Protokoll</t>
  </si>
  <si>
    <t>Nr.</t>
  </si>
  <si>
    <t>Abenteuer</t>
  </si>
  <si>
    <t>EP verbrauch</t>
  </si>
  <si>
    <t>EP Kosten</t>
  </si>
  <si>
    <t>Charakterstufe</t>
  </si>
  <si>
    <t>Mentor</t>
  </si>
  <si>
    <t>Unterstützung-Ausrüstung</t>
  </si>
  <si>
    <t>Unterstützung-Ausbildung</t>
  </si>
  <si>
    <t>Unterstützung-Kontakte</t>
  </si>
  <si>
    <t>Unterstützung-Personal</t>
  </si>
  <si>
    <t>Unterstützung-Wissen</t>
  </si>
  <si>
    <t>Unterstützung-Gelder</t>
  </si>
  <si>
    <t>Unterstützung-Häufigkeit</t>
  </si>
  <si>
    <t>Rasse:</t>
  </si>
  <si>
    <t xml:space="preserve">Geschlecht: </t>
  </si>
  <si>
    <t>Unterstützung</t>
  </si>
  <si>
    <t>Name:</t>
  </si>
  <si>
    <t>BEISPIEL: Up'n Down</t>
  </si>
  <si>
    <t>BEISPIEL: V63</t>
  </si>
  <si>
    <t>BEISPIEL: Fernkampf von +4 auf +6</t>
  </si>
  <si>
    <t>BEISPIEL: Verhandeln von +0 auf +2</t>
  </si>
  <si>
    <t>BEISPIEL: Sprache-Terranisch von 0 auf 1</t>
  </si>
  <si>
    <t>Fer</t>
  </si>
  <si>
    <t>Nah</t>
  </si>
  <si>
    <t>AUS</t>
  </si>
  <si>
    <t>RUK</t>
  </si>
  <si>
    <t>Modifikation</t>
  </si>
  <si>
    <t>Körpergewicht</t>
  </si>
  <si>
    <t>Attributstraining (0 GP)</t>
  </si>
  <si>
    <t>Charismatraining (4 Stufen, EP 200)</t>
  </si>
  <si>
    <t>Fernkampftraining (8 Stufen, EP 200)</t>
  </si>
  <si>
    <t>Geschicklichkeitstraining (4 Stufen, EP 200)</t>
  </si>
  <si>
    <t>Intelligenztraining (4 Stufen, EP 200)</t>
  </si>
  <si>
    <t>Konstitutionstraining (4 Stufen, EP 200)</t>
  </si>
  <si>
    <t>Nahkampftraining (8 Stufen, EP 200)</t>
  </si>
  <si>
    <t>Reflextraining (4 Stufen, EP 200)</t>
  </si>
  <si>
    <t>Spezialtraining (1 Stufe, EP 200)</t>
  </si>
  <si>
    <t>Stärketraining (4 Stufen, EP 200)</t>
  </si>
  <si>
    <t xml:space="preserve"> </t>
  </si>
  <si>
    <t>Bodenfahrzeuge (1 Stufe, Reflexe)</t>
  </si>
  <si>
    <t>Fahrzeugmanöver-Boden – „Manövername“ (1 Stufe)</t>
  </si>
  <si>
    <t>Fernsteuerung (1 Stufe)</t>
  </si>
  <si>
    <t>Meditation (1 Stufen, Intelligenz)</t>
  </si>
  <si>
    <t>Mentale Sperre (3 Stufen)</t>
  </si>
  <si>
    <t>Mini-Flugsysteme (1 Stufe, Reflexe)</t>
  </si>
  <si>
    <t>Null-G (1 Stufe)</t>
  </si>
  <si>
    <t>Raumanzug (1 Stufe)</t>
  </si>
  <si>
    <t>Reiten (1 Stufen, Reflexe)</t>
  </si>
  <si>
    <t>Spezialwissen-„Hobby“ (3 Stufen, 200 EP)</t>
  </si>
  <si>
    <t>Sprache-„Sprache“ (3 Stufen)</t>
  </si>
  <si>
    <t>Trinkfest (3 Stufe)</t>
  </si>
  <si>
    <t>Wasserfahrzeuge (1 Stufen, Reflexe)</t>
  </si>
  <si>
    <t>Xenologie (1 Stufe)</t>
  </si>
  <si>
    <t>Wahrnehmung (3 Stufen)</t>
  </si>
  <si>
    <t>Heimlichkeiten (2 GP)</t>
  </si>
  <si>
    <t>Diebeshandwerk (3 Stufen)</t>
  </si>
  <si>
    <t>Falschspiel (3 Stufen)</t>
  </si>
  <si>
    <t>Fliehen (1 Stufe)</t>
  </si>
  <si>
    <t>Fluchtmöglichkeit (1 Stufe, Geschick)</t>
  </si>
  <si>
    <t>Meucheln (1 Stufen, Geschick)</t>
  </si>
  <si>
    <t>Nonverbale Sprache (1 Stufe)</t>
  </si>
  <si>
    <t>*Schatten (3 Stufen)</t>
  </si>
  <si>
    <t>Schmuggeln (1 Stufe)</t>
  </si>
  <si>
    <t>Überraschungsangriff (1 Stufe, 300 EP)</t>
  </si>
  <si>
    <t>Kampfexperte (3 GP)</t>
  </si>
  <si>
    <t>Gegenangriff (1 Stufe, EP 300)</t>
  </si>
  <si>
    <t>Gezielter Treffer (1 Stufe)</t>
  </si>
  <si>
    <t>Kampf in Dunkelheit (3 Stufen)</t>
  </si>
  <si>
    <t>*Kampfgespür (3 Stufen)</t>
  </si>
  <si>
    <t>Kampfinstinkt (1 Stufe)</t>
  </si>
  <si>
    <t>Kampfschnell (1 Stufe)</t>
  </si>
  <si>
    <t>Kampftaktik (3 Stufen)</t>
  </si>
  <si>
    <t>Mehrhändigen Kampf (3 Stufen)</t>
  </si>
  <si>
    <t>Zusatzangriff (1 Stufe, EP 500)</t>
  </si>
  <si>
    <t>Kelnetik (4 GP)</t>
  </si>
  <si>
    <t>Beschleunigte Riten (3 Stufen, EP 500)</t>
  </si>
  <si>
    <t>Blutmagie (1 Stufe)</t>
  </si>
  <si>
    <t>Effizienter Magiefluss (3 Stufen, EP 500)</t>
  </si>
  <si>
    <t>Essenzmagie (1 Stufe)</t>
  </si>
  <si>
    <t>Gruppenkampf (1 Stufe, Magiegruppe-„Rydos-Mönch“)</t>
  </si>
  <si>
    <t>*Kel (1 Stufen, Intelligenz, L&amp;S)</t>
  </si>
  <si>
    <t>Kristallmagie (1 Stufe)</t>
  </si>
  <si>
    <t>Lebensmeditation (1 Stufe, Magiegruppe-„Rydos-Mönch“)</t>
  </si>
  <si>
    <t>Magie kanalisieren (3 Stufen)</t>
  </si>
  <si>
    <t>*Magiegruppe – „Gruppe“ (1 Stufe, kostenlos)</t>
  </si>
  <si>
    <t>Magieverstärkung (3 Stufen)</t>
  </si>
  <si>
    <t>*Magische Spezialwaffe (1 Stufe, Kel-Ta oder Rydos-Mönch)</t>
  </si>
  <si>
    <t>Vy’ker – „Spezialisierung“ (8 Stufen, Magiegruppe-„Vy’ker“)</t>
  </si>
  <si>
    <t>Körperlich (3 GP)</t>
  </si>
  <si>
    <t>Akrobatik (3 Stufen)</t>
  </si>
  <si>
    <t>*Ausdauer (3 Stufen)</t>
  </si>
  <si>
    <t>Extreme Beschleunigung (1 Stufen, EP 1000)</t>
  </si>
  <si>
    <t>Körperliches Spezialtraining (1 Stufe, EP 200)</t>
  </si>
  <si>
    <t>Laufen (3 Stufen)</t>
  </si>
  <si>
    <t>Militärische Kampfausbildung (2 GP)</t>
  </si>
  <si>
    <t>Dampfwalze (1 Stufen, Stärke)</t>
  </si>
  <si>
    <t>Fahrzeugmanöver-„Kampfpanzerung“ (1 Stufe)</t>
  </si>
  <si>
    <t>Gyrosystem (1 Stufe)</t>
  </si>
  <si>
    <t>Kampfpanzerung (1 Stufe, Reflexe)</t>
  </si>
  <si>
    <t>Knochen brechen (1 Stufen, Stärke)</t>
  </si>
  <si>
    <t>*Panzerträger (3 Stufen)</t>
  </si>
  <si>
    <t>Raufen (3 Stufen)</t>
  </si>
  <si>
    <t>Scharfschießen (3 Stufen)</t>
  </si>
  <si>
    <t>Werfen (1 Stufe, Stärke)</t>
  </si>
  <si>
    <t>Pilot (1 GP)</t>
  </si>
  <si>
    <t>Bruchpilot (3 Stufen)</t>
  </si>
  <si>
    <t>Fahrzeugmanöver-Flug – „Manövername“ (1 Stufe)</t>
  </si>
  <si>
    <t>*Fliegen (1 Stufen, Reflexe, L&amp;S)</t>
  </si>
  <si>
    <t>Flieger As (3 Stufen)</t>
  </si>
  <si>
    <t>Navigation (1 Stufen, Intelligenz, L&amp;S)</t>
  </si>
  <si>
    <t>Soziales (2 GP)</t>
  </si>
  <si>
    <t>Bekannte (1 Stufe)</t>
  </si>
  <si>
    <t>Einschüchternder Blick (1 Stufen, Charisma)</t>
  </si>
  <si>
    <t>Feilschen (3 Stufen)</t>
  </si>
  <si>
    <t>Personengedächtnis (1 Stufe, Intelligenz)</t>
  </si>
  <si>
    <t>Rausreden (1 Stufe, Charisma)</t>
  </si>
  <si>
    <t>*Sozial (3 Stufen)</t>
  </si>
  <si>
    <t>Soziales Spezialtraining (1 Stufe, EP 200)</t>
  </si>
  <si>
    <t>Unterweisen (1 Stufe)</t>
  </si>
  <si>
    <t>Survival (1 GP)</t>
  </si>
  <si>
    <t>Dressur (1 Stufe, Intelligenz)</t>
  </si>
  <si>
    <t>Freeclimbing (3 Stufen)</t>
  </si>
  <si>
    <t>Ortskenntnisse (1 Stufe, Intelligenz)</t>
  </si>
  <si>
    <t>Richtungssinn (1 Stufe)</t>
  </si>
  <si>
    <t>*Survival (3 Stufen)</t>
  </si>
  <si>
    <t>Technik (2 GP)</t>
  </si>
  <si>
    <t>Basteln (3 Stufe)</t>
  </si>
  <si>
    <t>Dietrich (3 Stufen, Schlösser öffnen)</t>
  </si>
  <si>
    <t>*Elektronik (1 Stufen, Intelligenz, L&amp;S)</t>
  </si>
  <si>
    <t>Fälschen (1 Stufe, Intelligenz, L&amp;S)</t>
  </si>
  <si>
    <t>Handwerk (1 Stufen, Geschick, L&amp;S)</t>
  </si>
  <si>
    <t>Ingenieurswissen-„Spezialgebiet“ (1 Stufe, Intelligenz, L&amp;S)</t>
  </si>
  <si>
    <t>Programmieren (3 Stufen, Raster)</t>
  </si>
  <si>
    <t>Raster (1 Stufe, Intelligenz, L&amp;S)</t>
  </si>
  <si>
    <t>Schlösser öffnen (1 Stufen, Geschick, L&amp;S)</t>
  </si>
  <si>
    <t>Saboteur (3 Stufen)</t>
  </si>
  <si>
    <t>Waffenkenntnis (2 GP)</t>
  </si>
  <si>
    <t>Antäuschen (3 Stufen)</t>
  </si>
  <si>
    <t>Duellglück (1 Stufe)</t>
  </si>
  <si>
    <t>Finesse-„Waffengattung“ (1 Stufe)</t>
  </si>
  <si>
    <t>Klingenmonster (1 Stufe)</t>
  </si>
  <si>
    <t>Kugelhagel (1 Stufe)</t>
  </si>
  <si>
    <t>Querschläger (1 Stufe)</t>
  </si>
  <si>
    <t>Schnell laden (1 Stufe)</t>
  </si>
  <si>
    <t>Schnell ziehen (4 Stufen)</t>
  </si>
  <si>
    <t>Tromeos Rache (1 Stufe, Vorteil Schatten des Tromeos)</t>
  </si>
  <si>
    <t>Vertraute Waffe-„Waffe“ (1 Stufe)</t>
  </si>
  <si>
    <t>*Waffenmeister (1 Stufe)</t>
  </si>
  <si>
    <t>Wissen (2 GP)</t>
  </si>
  <si>
    <t>Kelnetikologie (1 Stufen, Intelligenz, L&amp;S)</t>
  </si>
  <si>
    <t>Biotech (3 Stufen, L&amp;S)</t>
  </si>
  <si>
    <t>Geistiges Spezialtraining (1 Stufe, EP 200)</t>
  </si>
  <si>
    <t>Geschichte (1 Stufen, Intelligenz, L&amp;S)</t>
  </si>
  <si>
    <t>Jura (1 Stufen, Intelligenz, L&amp;S)</t>
  </si>
  <si>
    <t>*Naturwissenschaft (1 Stufen, Intelligenz, L&amp;S)</t>
  </si>
  <si>
    <t>Meditech-Chirurgie (1 Stufe, Biotech)</t>
  </si>
  <si>
    <t>Meditech-Gentechnik (1 Stufe, Biotech)</t>
  </si>
  <si>
    <t>Soziologie (3 Stufen, L&amp;S)</t>
  </si>
  <si>
    <t>Spekulation (1 Stufen, Intelligenz, L&amp;S)</t>
  </si>
  <si>
    <t>www.entaria.de</t>
  </si>
  <si>
    <t>Panzerung/Zone</t>
  </si>
  <si>
    <t>ENTARIA - Dein Weltraumabenteuer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</si>
</sst>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&quot;EP&quot;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5" borderId="24" applyNumberFormat="0" applyAlignment="0" applyProtection="0"/>
    <xf numFmtId="0" fontId="1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2" borderId="18" xfId="0" applyFont="1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49" fontId="0" fillId="2" borderId="3" xfId="0" applyNumberFormat="1" applyFill="1" applyBorder="1" applyAlignment="1">
      <alignment horizontal="center"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0" fillId="2" borderId="12" xfId="0" applyFill="1" applyBorder="1" applyAlignment="1">
      <alignment horizontal="center" vertical="top"/>
    </xf>
    <xf numFmtId="1" fontId="0" fillId="2" borderId="12" xfId="0" applyNumberFormat="1" applyFill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7" fillId="5" borderId="24" xfId="1"/>
    <xf numFmtId="0" fontId="8" fillId="0" borderId="0" xfId="0" applyFont="1"/>
    <xf numFmtId="164" fontId="0" fillId="0" borderId="0" xfId="0" applyNumberFormat="1"/>
    <xf numFmtId="164" fontId="7" fillId="5" borderId="24" xfId="1" applyNumberFormat="1"/>
    <xf numFmtId="14" fontId="7" fillId="5" borderId="24" xfId="1" applyNumberFormat="1"/>
    <xf numFmtId="0" fontId="10" fillId="0" borderId="25" xfId="0" applyFont="1" applyBorder="1"/>
    <xf numFmtId="0" fontId="0" fillId="0" borderId="30" xfId="0" applyBorder="1"/>
    <xf numFmtId="164" fontId="0" fillId="0" borderId="30" xfId="0" applyNumberFormat="1" applyBorder="1"/>
    <xf numFmtId="0" fontId="0" fillId="0" borderId="26" xfId="0" applyBorder="1"/>
    <xf numFmtId="0" fontId="6" fillId="0" borderId="27" xfId="0" applyFont="1" applyBorder="1"/>
    <xf numFmtId="0" fontId="0" fillId="0" borderId="0" xfId="0" applyBorder="1"/>
    <xf numFmtId="0" fontId="0" fillId="0" borderId="28" xfId="0" applyBorder="1"/>
    <xf numFmtId="164" fontId="0" fillId="0" borderId="28" xfId="0" applyNumberFormat="1" applyBorder="1"/>
    <xf numFmtId="0" fontId="0" fillId="0" borderId="27" xfId="0" applyBorder="1"/>
    <xf numFmtId="0" fontId="2" fillId="0" borderId="27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20" xfId="0" applyBorder="1"/>
    <xf numFmtId="0" fontId="0" fillId="0" borderId="31" xfId="0" applyBorder="1"/>
    <xf numFmtId="0" fontId="0" fillId="0" borderId="29" xfId="0" applyBorder="1"/>
    <xf numFmtId="0" fontId="7" fillId="5" borderId="24" xfId="1" applyNumberFormat="1" applyBorder="1"/>
    <xf numFmtId="0" fontId="7" fillId="5" borderId="35" xfId="1" applyNumberFormat="1" applyBorder="1"/>
    <xf numFmtId="0" fontId="0" fillId="2" borderId="13" xfId="0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4" borderId="25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0" fillId="2" borderId="13" xfId="0" applyNumberFormat="1" applyFill="1" applyBorder="1" applyAlignment="1">
      <alignment horizontal="left" vertical="top"/>
    </xf>
    <xf numFmtId="0" fontId="0" fillId="0" borderId="15" xfId="0" applyBorder="1"/>
    <xf numFmtId="0" fontId="2" fillId="2" borderId="13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14" xfId="0" applyBorder="1"/>
    <xf numFmtId="0" fontId="7" fillId="5" borderId="32" xfId="1" applyBorder="1" applyAlignment="1">
      <alignment horizontal="left"/>
    </xf>
    <xf numFmtId="0" fontId="7" fillId="5" borderId="33" xfId="1" applyBorder="1" applyAlignment="1">
      <alignment horizontal="left"/>
    </xf>
    <xf numFmtId="0" fontId="7" fillId="5" borderId="34" xfId="1" applyBorder="1" applyAlignment="1">
      <alignment horizontal="left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right" vertical="top"/>
    </xf>
    <xf numFmtId="49" fontId="0" fillId="3" borderId="21" xfId="0" applyNumberForma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3" borderId="36" xfId="0" applyNumberForma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/>
    </xf>
    <xf numFmtId="49" fontId="0" fillId="3" borderId="37" xfId="0" applyNumberFormat="1" applyFill="1" applyBorder="1" applyAlignment="1">
      <alignment horizontal="center" vertical="top"/>
    </xf>
    <xf numFmtId="49" fontId="0" fillId="3" borderId="38" xfId="0" applyNumberFormat="1" applyFill="1" applyBorder="1" applyAlignment="1">
      <alignment horizontal="center" vertical="top"/>
    </xf>
    <xf numFmtId="49" fontId="0" fillId="3" borderId="39" xfId="0" applyNumberFormat="1" applyFill="1" applyBorder="1" applyAlignment="1">
      <alignment horizontal="center" vertical="top"/>
    </xf>
    <xf numFmtId="49" fontId="0" fillId="3" borderId="40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1" fillId="0" borderId="0" xfId="2" applyAlignment="1">
      <alignment vertical="top"/>
    </xf>
    <xf numFmtId="0" fontId="2" fillId="6" borderId="13" xfId="0" applyFont="1" applyFill="1" applyBorder="1" applyAlignment="1">
      <alignment vertical="top"/>
    </xf>
    <xf numFmtId="0" fontId="2" fillId="6" borderId="14" xfId="0" applyFont="1" applyFill="1" applyBorder="1" applyAlignment="1">
      <alignment vertical="top"/>
    </xf>
    <xf numFmtId="0" fontId="2" fillId="6" borderId="14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2" fillId="7" borderId="12" xfId="0" applyFont="1" applyFill="1" applyBorder="1" applyAlignment="1">
      <alignment horizontal="center" vertical="top"/>
    </xf>
    <xf numFmtId="0" fontId="0" fillId="7" borderId="3" xfId="0" applyFill="1" applyBorder="1" applyAlignment="1">
      <alignment horizontal="center" vertical="top"/>
    </xf>
    <xf numFmtId="0" fontId="0" fillId="7" borderId="2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7" borderId="23" xfId="0" applyFill="1" applyBorder="1" applyAlignment="1">
      <alignment horizontal="center" vertical="top"/>
    </xf>
    <xf numFmtId="0" fontId="2" fillId="7" borderId="2" xfId="0" applyFont="1" applyFill="1" applyBorder="1" applyAlignment="1">
      <alignment horizontal="right" vertical="top"/>
    </xf>
    <xf numFmtId="0" fontId="2" fillId="7" borderId="12" xfId="0" applyFont="1" applyFill="1" applyBorder="1" applyAlignment="1">
      <alignment horizontal="right" vertical="top"/>
    </xf>
    <xf numFmtId="0" fontId="0" fillId="7" borderId="13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7" borderId="12" xfId="0" applyFont="1" applyFill="1" applyBorder="1" applyAlignment="1">
      <alignment horizontal="right" vertical="top"/>
    </xf>
    <xf numFmtId="0" fontId="0" fillId="7" borderId="12" xfId="0" applyFill="1" applyBorder="1" applyAlignment="1">
      <alignment horizontal="center" vertical="top"/>
    </xf>
    <xf numFmtId="49" fontId="0" fillId="7" borderId="12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5" fillId="8" borderId="13" xfId="0" applyFont="1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2" xfId="0" applyFont="1" applyFill="1" applyBorder="1" applyAlignment="1">
      <alignment vertical="top"/>
    </xf>
    <xf numFmtId="0" fontId="5" fillId="8" borderId="6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vertical="top"/>
    </xf>
    <xf numFmtId="0" fontId="1" fillId="8" borderId="6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0" fillId="8" borderId="1" xfId="0" applyFill="1" applyBorder="1" applyAlignment="1">
      <alignment vertical="top"/>
    </xf>
    <xf numFmtId="0" fontId="0" fillId="8" borderId="6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2" xfId="0" applyFill="1" applyBorder="1" applyAlignment="1">
      <alignment vertical="top"/>
    </xf>
    <xf numFmtId="0" fontId="5" fillId="8" borderId="15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vertical="top"/>
    </xf>
    <xf numFmtId="0" fontId="5" fillId="8" borderId="7" xfId="0" applyFont="1" applyFill="1" applyBorder="1" applyAlignment="1">
      <alignment horizontal="left" vertical="top"/>
    </xf>
    <xf numFmtId="0" fontId="0" fillId="8" borderId="7" xfId="0" applyFill="1" applyBorder="1" applyAlignment="1">
      <alignment vertical="top"/>
    </xf>
    <xf numFmtId="0" fontId="1" fillId="8" borderId="7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6" xfId="0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0" fontId="0" fillId="8" borderId="7" xfId="0" applyFill="1" applyBorder="1" applyAlignment="1">
      <alignment horizontal="center" vertical="top"/>
    </xf>
    <xf numFmtId="0" fontId="1" fillId="8" borderId="8" xfId="0" applyFont="1" applyFill="1" applyBorder="1" applyAlignment="1">
      <alignment horizontal="left" vertical="top"/>
    </xf>
    <xf numFmtId="0" fontId="1" fillId="8" borderId="9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/>
    </xf>
    <xf numFmtId="0" fontId="0" fillId="8" borderId="10" xfId="0" applyFill="1" applyBorder="1" applyAlignment="1">
      <alignment vertical="top"/>
    </xf>
    <xf numFmtId="0" fontId="5" fillId="8" borderId="11" xfId="0" applyFont="1" applyFill="1" applyBorder="1" applyAlignment="1">
      <alignment horizontal="left" vertical="top"/>
    </xf>
    <xf numFmtId="0" fontId="5" fillId="8" borderId="4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2" fillId="6" borderId="15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right" vertical="top"/>
    </xf>
    <xf numFmtId="1" fontId="0" fillId="3" borderId="21" xfId="0" applyNumberForma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49" fontId="0" fillId="2" borderId="13" xfId="0" applyNumberFormat="1" applyFill="1" applyBorder="1" applyAlignment="1">
      <alignment horizontal="left" vertical="top"/>
    </xf>
    <xf numFmtId="0" fontId="6" fillId="6" borderId="11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6" fillId="6" borderId="3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vertical="top"/>
    </xf>
    <xf numFmtId="0" fontId="6" fillId="6" borderId="9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</cellXfs>
  <cellStyles count="3">
    <cellStyle name="Eingabe" xfId="1" builtinId="20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44977</xdr:colOff>
      <xdr:row>0</xdr:row>
      <xdr:rowOff>0</xdr:rowOff>
    </xdr:from>
    <xdr:to>
      <xdr:col>0</xdr:col>
      <xdr:colOff>603250</xdr:colOff>
      <xdr:row>2</xdr:row>
      <xdr:rowOff>129287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2B5088-D9B6-495E-9AB5-DE1502EDB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7" y="0"/>
          <a:ext cx="558273" cy="44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aria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6"/>
  <sheetViews>
    <sheetView tabSelected="1" zoomScale="90" zoomScaleNormal="90" zoomScaleSheetLayoutView="100" zoomScalePageLayoutView="70" workbookViewId="0">
      <selection activeCell="J13" sqref="J13:J18"/>
    </sheetView>
  </sheetViews>
  <sheetFormatPr baseColWidth="10" defaultRowHeight="12.75" x14ac:dyDescent="0.2"/>
  <cols>
    <col min="1" max="1" width="13" style="2" bestFit="1" customWidth="1"/>
    <col min="2" max="8" width="6.7109375" style="2" customWidth="1"/>
    <col min="9" max="9" width="3.28515625" style="2" customWidth="1"/>
    <col min="10" max="10" width="10.85546875" style="2" bestFit="1" customWidth="1"/>
    <col min="11" max="11" width="10.7109375" style="2" bestFit="1" customWidth="1"/>
    <col min="12" max="12" width="6.42578125" style="2" bestFit="1" customWidth="1"/>
    <col min="13" max="13" width="6.5703125" style="78" customWidth="1"/>
    <col min="14" max="14" width="10" style="2" customWidth="1"/>
    <col min="15" max="15" width="6.7109375" style="2" customWidth="1"/>
    <col min="16" max="16" width="7.28515625" style="2" customWidth="1"/>
    <col min="17" max="17" width="9.140625" style="2" customWidth="1"/>
    <col min="18" max="20" width="7.28515625" style="2" customWidth="1"/>
    <col min="21" max="21" width="10" style="2" customWidth="1"/>
    <col min="22" max="22" width="4.85546875" style="2" customWidth="1"/>
    <col min="23" max="23" width="10.42578125" style="2" customWidth="1"/>
    <col min="24" max="24" width="4.42578125" style="2" customWidth="1"/>
    <col min="25" max="25" width="20.28515625" style="2" customWidth="1"/>
    <col min="26" max="26" width="4.5703125" style="2" bestFit="1" customWidth="1"/>
    <col min="27" max="27" width="5.42578125" style="2" customWidth="1"/>
    <col min="28" max="16384" width="11.42578125" style="2"/>
  </cols>
  <sheetData>
    <row r="1" spans="1:29" ht="12.75" customHeight="1" x14ac:dyDescent="0.2">
      <c r="B1" s="77" t="s">
        <v>270</v>
      </c>
      <c r="J1" s="10" t="s">
        <v>35</v>
      </c>
      <c r="K1" s="163"/>
      <c r="L1" s="164"/>
      <c r="M1" s="164"/>
      <c r="N1" s="165"/>
      <c r="P1" s="63" t="s">
        <v>38</v>
      </c>
      <c r="Q1" s="63"/>
      <c r="R1" s="166"/>
      <c r="S1" s="164"/>
      <c r="T1" s="164"/>
      <c r="U1" s="165"/>
    </row>
    <row r="2" spans="1:29" ht="12.75" customHeight="1" x14ac:dyDescent="0.2">
      <c r="B2" s="86" t="s">
        <v>268</v>
      </c>
      <c r="J2" s="10" t="s">
        <v>36</v>
      </c>
      <c r="K2" s="166"/>
      <c r="L2" s="164"/>
      <c r="M2" s="164"/>
      <c r="N2" s="165"/>
      <c r="P2" s="63" t="s">
        <v>37</v>
      </c>
      <c r="Q2" s="63"/>
      <c r="R2" s="166"/>
      <c r="S2" s="164"/>
      <c r="T2" s="164"/>
      <c r="U2" s="165"/>
    </row>
    <row r="3" spans="1:29" ht="13.5" thickBot="1" x14ac:dyDescent="0.25"/>
    <row r="4" spans="1:29" ht="12.75" customHeight="1" x14ac:dyDescent="0.2">
      <c r="A4" s="7" t="s">
        <v>1</v>
      </c>
      <c r="B4" s="8" t="s">
        <v>0</v>
      </c>
      <c r="C4" s="8" t="s">
        <v>3</v>
      </c>
      <c r="D4" s="8" t="s">
        <v>4</v>
      </c>
      <c r="E4" s="8" t="s">
        <v>5</v>
      </c>
      <c r="F4" s="8" t="s">
        <v>6</v>
      </c>
      <c r="G4" s="65" t="s">
        <v>7</v>
      </c>
      <c r="H4" s="69" t="s">
        <v>8</v>
      </c>
      <c r="J4" s="10" t="s">
        <v>28</v>
      </c>
      <c r="K4" s="12">
        <f>K5/2</f>
        <v>0</v>
      </c>
      <c r="M4" s="87" t="s">
        <v>47</v>
      </c>
      <c r="N4" s="88"/>
      <c r="O4" s="155"/>
      <c r="P4" s="156" t="s">
        <v>41</v>
      </c>
      <c r="Q4" s="156" t="s">
        <v>42</v>
      </c>
      <c r="R4" s="157" t="s">
        <v>43</v>
      </c>
      <c r="S4" s="90"/>
      <c r="T4" s="156" t="s">
        <v>44</v>
      </c>
      <c r="U4" s="156" t="s">
        <v>45</v>
      </c>
      <c r="V4" s="89" t="s">
        <v>46</v>
      </c>
      <c r="W4" s="90"/>
      <c r="X4" s="84"/>
      <c r="Y4" s="158" t="s">
        <v>269</v>
      </c>
      <c r="Z4" s="159" t="s">
        <v>48</v>
      </c>
      <c r="AA4" s="159" t="s">
        <v>9</v>
      </c>
      <c r="AB4" s="160" t="s">
        <v>49</v>
      </c>
      <c r="AC4" s="85"/>
    </row>
    <row r="5" spans="1:29" x14ac:dyDescent="0.2">
      <c r="A5" s="3" t="s">
        <v>2</v>
      </c>
      <c r="B5" s="4"/>
      <c r="C5" s="4"/>
      <c r="D5" s="4"/>
      <c r="E5" s="4"/>
      <c r="F5" s="4"/>
      <c r="G5" s="66"/>
      <c r="H5" s="66"/>
      <c r="J5" s="10" t="s">
        <v>29</v>
      </c>
      <c r="K5" s="11">
        <f>G11</f>
        <v>0</v>
      </c>
      <c r="M5" s="167"/>
      <c r="N5" s="168"/>
      <c r="O5" s="169"/>
      <c r="P5" s="170"/>
      <c r="Q5" s="170"/>
      <c r="R5" s="171"/>
      <c r="S5" s="172"/>
      <c r="T5" s="170"/>
      <c r="U5" s="170"/>
      <c r="V5" s="173"/>
      <c r="W5" s="172"/>
      <c r="X5" s="174"/>
      <c r="Y5" s="175"/>
      <c r="Z5" s="176"/>
      <c r="AA5" s="176"/>
      <c r="AB5" s="177"/>
      <c r="AC5" s="85"/>
    </row>
    <row r="6" spans="1:29" ht="13.5" thickBot="1" x14ac:dyDescent="0.25">
      <c r="A6" s="5" t="s">
        <v>135</v>
      </c>
      <c r="B6" s="6"/>
      <c r="C6" s="6"/>
      <c r="D6" s="6"/>
      <c r="E6" s="6"/>
      <c r="F6" s="6"/>
      <c r="G6" s="67"/>
      <c r="H6" s="67"/>
      <c r="J6" s="10" t="s">
        <v>30</v>
      </c>
      <c r="K6" s="11">
        <f>K5*3</f>
        <v>0</v>
      </c>
      <c r="M6" s="178"/>
      <c r="N6" s="179"/>
      <c r="O6" s="180"/>
      <c r="P6" s="181"/>
      <c r="Q6" s="181"/>
      <c r="R6" s="182"/>
      <c r="S6" s="183"/>
      <c r="T6" s="181"/>
      <c r="U6" s="181"/>
      <c r="V6" s="184"/>
      <c r="W6" s="183"/>
      <c r="X6" s="174"/>
      <c r="Y6" s="175"/>
      <c r="Z6" s="176"/>
      <c r="AA6" s="176"/>
      <c r="AB6" s="177"/>
      <c r="AC6" s="85"/>
    </row>
    <row r="7" spans="1:29" ht="13.5" thickBot="1" x14ac:dyDescent="0.25">
      <c r="A7" s="9" t="s">
        <v>40</v>
      </c>
      <c r="B7" s="73">
        <f>B5+B6</f>
        <v>0</v>
      </c>
      <c r="C7" s="74">
        <f t="shared" ref="C7:H7" si="0">C5+C6</f>
        <v>0</v>
      </c>
      <c r="D7" s="74">
        <f t="shared" si="0"/>
        <v>0</v>
      </c>
      <c r="E7" s="74">
        <f t="shared" si="0"/>
        <v>0</v>
      </c>
      <c r="F7" s="74">
        <f t="shared" si="0"/>
        <v>0</v>
      </c>
      <c r="G7" s="75">
        <f t="shared" si="0"/>
        <v>0</v>
      </c>
      <c r="H7" s="72">
        <f t="shared" si="0"/>
        <v>0</v>
      </c>
      <c r="M7" s="178"/>
      <c r="N7" s="179"/>
      <c r="O7" s="180"/>
      <c r="P7" s="181"/>
      <c r="Q7" s="181"/>
      <c r="R7" s="182"/>
      <c r="S7" s="183"/>
      <c r="T7" s="181"/>
      <c r="U7" s="181"/>
      <c r="V7" s="184"/>
      <c r="W7" s="183"/>
      <c r="X7" s="174"/>
      <c r="Y7" s="175"/>
      <c r="Z7" s="176"/>
      <c r="AA7" s="176"/>
      <c r="AB7" s="177"/>
      <c r="AC7" s="85"/>
    </row>
    <row r="8" spans="1:29" x14ac:dyDescent="0.2">
      <c r="A8" s="7" t="s">
        <v>1</v>
      </c>
      <c r="B8" s="8" t="s">
        <v>131</v>
      </c>
      <c r="C8" s="8" t="s">
        <v>132</v>
      </c>
      <c r="D8" s="8" t="s">
        <v>9</v>
      </c>
      <c r="E8" s="8" t="s">
        <v>133</v>
      </c>
      <c r="F8" s="8" t="s">
        <v>134</v>
      </c>
      <c r="G8" s="65" t="s">
        <v>10</v>
      </c>
      <c r="H8" s="70"/>
      <c r="J8" s="100" t="s">
        <v>13</v>
      </c>
      <c r="K8" s="100" t="s">
        <v>25</v>
      </c>
      <c r="M8" s="178"/>
      <c r="N8" s="179"/>
      <c r="O8" s="180"/>
      <c r="P8" s="181"/>
      <c r="Q8" s="181"/>
      <c r="R8" s="182"/>
      <c r="S8" s="183"/>
      <c r="T8" s="181"/>
      <c r="U8" s="181"/>
      <c r="V8" s="184"/>
      <c r="W8" s="183"/>
      <c r="X8" s="174"/>
      <c r="Y8" s="175"/>
      <c r="Z8" s="185"/>
      <c r="AA8" s="185"/>
      <c r="AB8" s="186"/>
    </row>
    <row r="9" spans="1:29" x14ac:dyDescent="0.2">
      <c r="A9" s="3" t="s">
        <v>2</v>
      </c>
      <c r="B9" s="4"/>
      <c r="C9" s="4"/>
      <c r="D9" s="4">
        <f>E5*2+D5</f>
        <v>0</v>
      </c>
      <c r="E9" s="76">
        <f>4+(E7/2)</f>
        <v>4</v>
      </c>
      <c r="F9" s="76">
        <f>4+(F7/2)</f>
        <v>4</v>
      </c>
      <c r="G9" s="66"/>
      <c r="H9" s="70"/>
      <c r="J9" s="101"/>
      <c r="K9" s="101"/>
      <c r="M9" s="178"/>
      <c r="N9" s="179"/>
      <c r="O9" s="180"/>
      <c r="P9" s="181"/>
      <c r="Q9" s="181"/>
      <c r="R9" s="182"/>
      <c r="S9" s="183"/>
      <c r="T9" s="181"/>
      <c r="U9" s="181"/>
      <c r="V9" s="184"/>
      <c r="W9" s="183"/>
      <c r="X9" s="77"/>
      <c r="Y9" s="185"/>
      <c r="Z9" s="185"/>
      <c r="AA9" s="185"/>
      <c r="AB9" s="186"/>
    </row>
    <row r="10" spans="1:29" ht="13.5" thickBot="1" x14ac:dyDescent="0.25">
      <c r="A10" s="5" t="s">
        <v>135</v>
      </c>
      <c r="B10" s="6"/>
      <c r="C10" s="6"/>
      <c r="D10" s="6"/>
      <c r="E10" s="6"/>
      <c r="F10" s="6"/>
      <c r="G10" s="67"/>
      <c r="H10" s="70"/>
      <c r="J10" s="102"/>
      <c r="K10" s="102"/>
      <c r="M10" s="178"/>
      <c r="N10" s="179"/>
      <c r="O10" s="180"/>
      <c r="P10" s="181"/>
      <c r="Q10" s="181"/>
      <c r="R10" s="182"/>
      <c r="S10" s="183"/>
      <c r="T10" s="181"/>
      <c r="U10" s="181"/>
      <c r="V10" s="184"/>
      <c r="W10" s="183"/>
      <c r="X10" s="77"/>
      <c r="Y10" s="185"/>
      <c r="Z10" s="185"/>
      <c r="AA10" s="185"/>
      <c r="AB10" s="186"/>
    </row>
    <row r="11" spans="1:29" ht="14.25" thickTop="1" thickBot="1" x14ac:dyDescent="0.25">
      <c r="A11" s="9" t="s">
        <v>40</v>
      </c>
      <c r="B11" s="64">
        <f>B9+B10</f>
        <v>0</v>
      </c>
      <c r="C11" s="64">
        <f t="shared" ref="C11:G11" si="1">C9+C10</f>
        <v>0</v>
      </c>
      <c r="D11" s="162">
        <f t="shared" si="1"/>
        <v>0</v>
      </c>
      <c r="E11" s="162">
        <f t="shared" si="1"/>
        <v>4</v>
      </c>
      <c r="F11" s="162">
        <f t="shared" si="1"/>
        <v>4</v>
      </c>
      <c r="G11" s="68">
        <f t="shared" si="1"/>
        <v>0</v>
      </c>
      <c r="H11" s="71"/>
      <c r="M11" s="178"/>
      <c r="N11" s="179"/>
      <c r="O11" s="180"/>
      <c r="P11" s="181"/>
      <c r="Q11" s="181"/>
      <c r="R11" s="182"/>
      <c r="S11" s="183"/>
      <c r="T11" s="181"/>
      <c r="U11" s="181"/>
      <c r="V11" s="184"/>
      <c r="W11" s="183"/>
      <c r="X11" s="187"/>
      <c r="Y11" s="188"/>
      <c r="Z11" s="185"/>
      <c r="AA11" s="185"/>
      <c r="AB11" s="186"/>
    </row>
    <row r="12" spans="1:29" ht="12.75" customHeight="1" x14ac:dyDescent="0.2">
      <c r="A12" s="161" t="s">
        <v>136</v>
      </c>
      <c r="B12" s="104"/>
      <c r="C12" s="105"/>
      <c r="D12" s="106" t="s">
        <v>23</v>
      </c>
      <c r="E12" s="106"/>
      <c r="F12" s="106"/>
      <c r="G12" s="102"/>
      <c r="H12" s="102"/>
      <c r="J12" s="100" t="s">
        <v>26</v>
      </c>
      <c r="K12" s="100" t="s">
        <v>27</v>
      </c>
      <c r="M12" s="178"/>
      <c r="N12" s="179"/>
      <c r="O12" s="180"/>
      <c r="P12" s="181"/>
      <c r="Q12" s="181"/>
      <c r="R12" s="182"/>
      <c r="S12" s="183"/>
      <c r="T12" s="181"/>
      <c r="U12" s="181"/>
      <c r="V12" s="184"/>
      <c r="W12" s="183"/>
      <c r="X12" s="187"/>
      <c r="Y12" s="188"/>
      <c r="Z12" s="185"/>
      <c r="AA12" s="185"/>
      <c r="AB12" s="186"/>
    </row>
    <row r="13" spans="1:29" x14ac:dyDescent="0.2">
      <c r="A13" s="107" t="s">
        <v>14</v>
      </c>
      <c r="B13" s="108"/>
      <c r="C13" s="109"/>
      <c r="D13" s="110" t="s">
        <v>22</v>
      </c>
      <c r="E13" s="110"/>
      <c r="F13" s="110"/>
      <c r="G13" s="111"/>
      <c r="H13" s="111"/>
      <c r="J13" s="101"/>
      <c r="K13" s="101"/>
      <c r="M13" s="178"/>
      <c r="N13" s="179"/>
      <c r="O13" s="180"/>
      <c r="P13" s="181"/>
      <c r="Q13" s="181"/>
      <c r="R13" s="182"/>
      <c r="S13" s="183"/>
      <c r="T13" s="181"/>
      <c r="U13" s="181"/>
      <c r="V13" s="184"/>
      <c r="W13" s="183"/>
      <c r="X13" s="187"/>
      <c r="Y13" s="188"/>
      <c r="Z13" s="185"/>
      <c r="AA13" s="185"/>
      <c r="AB13" s="186"/>
    </row>
    <row r="14" spans="1:29" x14ac:dyDescent="0.2">
      <c r="A14" s="107" t="s">
        <v>15</v>
      </c>
      <c r="B14" s="108"/>
      <c r="C14" s="109"/>
      <c r="D14" s="110" t="s">
        <v>16</v>
      </c>
      <c r="E14" s="110"/>
      <c r="F14" s="110"/>
      <c r="G14" s="111"/>
      <c r="H14" s="111"/>
      <c r="J14" s="103"/>
      <c r="K14" s="103"/>
      <c r="M14" s="178"/>
      <c r="N14" s="179"/>
      <c r="O14" s="180"/>
      <c r="P14" s="181"/>
      <c r="Q14" s="181"/>
      <c r="R14" s="182"/>
      <c r="S14" s="183"/>
      <c r="T14" s="181"/>
      <c r="U14" s="181"/>
      <c r="V14" s="184"/>
      <c r="W14" s="183"/>
      <c r="X14" s="187"/>
      <c r="Y14" s="188"/>
      <c r="Z14" s="185"/>
      <c r="AA14" s="185"/>
      <c r="AB14" s="186"/>
    </row>
    <row r="15" spans="1:29" x14ac:dyDescent="0.2">
      <c r="A15" s="107" t="s">
        <v>11</v>
      </c>
      <c r="B15" s="112">
        <f>(B12/10)+3+(C7*2)+B7</f>
        <v>3</v>
      </c>
      <c r="C15" s="111"/>
      <c r="D15" s="110" t="s">
        <v>24</v>
      </c>
      <c r="E15" s="110"/>
      <c r="F15" s="110"/>
      <c r="G15" s="111"/>
      <c r="H15" s="111"/>
      <c r="J15" s="103"/>
      <c r="K15" s="103"/>
      <c r="M15" s="178"/>
      <c r="N15" s="179"/>
      <c r="O15" s="180"/>
      <c r="P15" s="181"/>
      <c r="Q15" s="181"/>
      <c r="R15" s="182"/>
      <c r="S15" s="183"/>
      <c r="T15" s="181"/>
      <c r="U15" s="181"/>
      <c r="V15" s="184"/>
      <c r="W15" s="183"/>
      <c r="X15" s="187"/>
      <c r="Y15" s="188"/>
      <c r="Z15" s="185"/>
      <c r="AA15" s="185"/>
      <c r="AB15" s="186"/>
    </row>
    <row r="16" spans="1:29" x14ac:dyDescent="0.2">
      <c r="A16" s="107" t="s">
        <v>12</v>
      </c>
      <c r="B16" s="112">
        <f>B15*7</f>
        <v>21</v>
      </c>
      <c r="C16" s="111"/>
      <c r="D16" s="110" t="s">
        <v>19</v>
      </c>
      <c r="E16" s="110"/>
      <c r="F16" s="110"/>
      <c r="G16" s="111" t="s">
        <v>31</v>
      </c>
      <c r="H16" s="111"/>
      <c r="J16" s="103"/>
      <c r="K16" s="103"/>
      <c r="M16" s="178"/>
      <c r="N16" s="179"/>
      <c r="O16" s="180"/>
      <c r="P16" s="181"/>
      <c r="Q16" s="181"/>
      <c r="R16" s="182"/>
      <c r="S16" s="183"/>
      <c r="T16" s="181"/>
      <c r="U16" s="181"/>
      <c r="V16" s="184"/>
      <c r="W16" s="183"/>
      <c r="X16" s="187"/>
      <c r="Y16" s="188"/>
      <c r="Z16" s="185"/>
      <c r="AA16" s="185"/>
      <c r="AB16" s="186"/>
    </row>
    <row r="17" spans="1:28" x14ac:dyDescent="0.2">
      <c r="A17" s="107" t="s">
        <v>20</v>
      </c>
      <c r="B17" s="111"/>
      <c r="C17" s="111"/>
      <c r="D17" s="110" t="s">
        <v>17</v>
      </c>
      <c r="E17" s="110"/>
      <c r="F17" s="110"/>
      <c r="G17" s="111"/>
      <c r="H17" s="111"/>
      <c r="J17" s="103"/>
      <c r="K17" s="103"/>
      <c r="M17" s="178"/>
      <c r="N17" s="179"/>
      <c r="O17" s="180"/>
      <c r="P17" s="181"/>
      <c r="Q17" s="181"/>
      <c r="R17" s="182"/>
      <c r="S17" s="183"/>
      <c r="T17" s="181"/>
      <c r="U17" s="181"/>
      <c r="V17" s="184"/>
      <c r="W17" s="183"/>
      <c r="X17" s="187"/>
      <c r="Y17" s="188"/>
      <c r="Z17" s="185"/>
      <c r="AA17" s="185"/>
      <c r="AB17" s="186"/>
    </row>
    <row r="18" spans="1:28" x14ac:dyDescent="0.2">
      <c r="A18" s="107" t="s">
        <v>21</v>
      </c>
      <c r="B18" s="111"/>
      <c r="C18" s="111"/>
      <c r="D18" s="110" t="s">
        <v>18</v>
      </c>
      <c r="E18" s="110"/>
      <c r="F18" s="110"/>
      <c r="G18" s="111" t="s">
        <v>31</v>
      </c>
      <c r="H18" s="111"/>
      <c r="J18" s="102"/>
      <c r="K18" s="102"/>
      <c r="M18" s="189"/>
      <c r="N18" s="190"/>
      <c r="O18" s="191"/>
      <c r="P18" s="192"/>
      <c r="Q18" s="192"/>
      <c r="R18" s="193"/>
      <c r="S18" s="194"/>
      <c r="T18" s="192"/>
      <c r="U18" s="192"/>
      <c r="V18" s="195"/>
      <c r="W18" s="194"/>
      <c r="X18" s="187"/>
      <c r="Y18" s="196"/>
      <c r="Z18" s="197"/>
      <c r="AA18" s="197"/>
      <c r="AB18" s="198"/>
    </row>
    <row r="19" spans="1:28" x14ac:dyDescent="0.2">
      <c r="N19" s="80"/>
      <c r="O19" s="81"/>
      <c r="P19" s="81"/>
      <c r="Q19" s="79"/>
      <c r="R19" s="79"/>
      <c r="S19" s="80"/>
      <c r="T19" s="79"/>
      <c r="U19" s="79"/>
      <c r="V19" s="79"/>
      <c r="W19" s="80"/>
      <c r="X19" s="79"/>
      <c r="Y19" s="79"/>
    </row>
    <row r="20" spans="1:28" ht="12.75" customHeight="1" x14ac:dyDescent="0.2">
      <c r="A20" s="116" t="s">
        <v>33</v>
      </c>
      <c r="B20" s="117"/>
      <c r="C20" s="117"/>
      <c r="D20" s="117"/>
      <c r="E20" s="117"/>
      <c r="F20" s="118" t="s">
        <v>34</v>
      </c>
      <c r="G20" s="82"/>
      <c r="H20" s="116" t="s">
        <v>33</v>
      </c>
      <c r="I20" s="117"/>
      <c r="J20" s="117"/>
      <c r="K20" s="117"/>
      <c r="L20" s="117"/>
      <c r="M20" s="135"/>
      <c r="N20" s="136" t="s">
        <v>34</v>
      </c>
      <c r="P20" s="116" t="s">
        <v>33</v>
      </c>
      <c r="Q20" s="117"/>
      <c r="R20" s="117"/>
      <c r="S20" s="117"/>
      <c r="T20" s="117"/>
      <c r="U20" s="118" t="s">
        <v>34</v>
      </c>
      <c r="W20" s="116" t="s">
        <v>33</v>
      </c>
      <c r="X20" s="117"/>
      <c r="Y20" s="117"/>
      <c r="Z20" s="117"/>
      <c r="AA20" s="135"/>
      <c r="AB20" s="118" t="s">
        <v>34</v>
      </c>
    </row>
    <row r="21" spans="1:28" x14ac:dyDescent="0.2">
      <c r="A21" s="119" t="s">
        <v>137</v>
      </c>
      <c r="B21" s="120"/>
      <c r="C21" s="120"/>
      <c r="D21" s="120"/>
      <c r="E21" s="120"/>
      <c r="F21" s="121"/>
      <c r="G21" s="82"/>
      <c r="H21" s="119" t="s">
        <v>173</v>
      </c>
      <c r="I21" s="120"/>
      <c r="J21" s="120"/>
      <c r="K21" s="120"/>
      <c r="L21" s="120"/>
      <c r="M21" s="137"/>
      <c r="N21" s="138"/>
      <c r="P21" s="151" t="s">
        <v>203</v>
      </c>
      <c r="Q21" s="152"/>
      <c r="R21" s="152"/>
      <c r="S21" s="152"/>
      <c r="T21" s="153"/>
      <c r="U21" s="129"/>
      <c r="W21" s="119" t="s">
        <v>234</v>
      </c>
      <c r="X21" s="120"/>
      <c r="Y21" s="120"/>
      <c r="Z21" s="120"/>
      <c r="AA21" s="137"/>
      <c r="AB21" s="129"/>
    </row>
    <row r="22" spans="1:28" x14ac:dyDescent="0.2">
      <c r="A22" s="122" t="s">
        <v>138</v>
      </c>
      <c r="B22" s="123"/>
      <c r="C22" s="123"/>
      <c r="D22" s="123"/>
      <c r="E22" s="123"/>
      <c r="F22" s="121"/>
      <c r="G22" s="82"/>
      <c r="H22" s="122" t="s">
        <v>174</v>
      </c>
      <c r="I22" s="123"/>
      <c r="J22" s="123"/>
      <c r="K22" s="123"/>
      <c r="L22" s="123"/>
      <c r="M22" s="139"/>
      <c r="N22" s="138"/>
      <c r="P22" s="122" t="s">
        <v>204</v>
      </c>
      <c r="Q22" s="123"/>
      <c r="R22" s="123"/>
      <c r="S22" s="123"/>
      <c r="T22" s="139"/>
      <c r="U22" s="129"/>
      <c r="W22" s="122" t="s">
        <v>235</v>
      </c>
      <c r="X22" s="123"/>
      <c r="Y22" s="123"/>
      <c r="Z22" s="123"/>
      <c r="AA22" s="139"/>
      <c r="AB22" s="129"/>
    </row>
    <row r="23" spans="1:28" x14ac:dyDescent="0.2">
      <c r="A23" s="122" t="s">
        <v>139</v>
      </c>
      <c r="B23" s="123"/>
      <c r="C23" s="123"/>
      <c r="D23" s="123"/>
      <c r="E23" s="123"/>
      <c r="F23" s="121"/>
      <c r="G23" s="82"/>
      <c r="H23" s="122" t="s">
        <v>175</v>
      </c>
      <c r="I23" s="123"/>
      <c r="J23" s="123"/>
      <c r="K23" s="123"/>
      <c r="L23" s="123"/>
      <c r="M23" s="139"/>
      <c r="N23" s="138"/>
      <c r="P23" s="122" t="s">
        <v>205</v>
      </c>
      <c r="Q23" s="123"/>
      <c r="R23" s="123"/>
      <c r="S23" s="123"/>
      <c r="T23" s="139"/>
      <c r="U23" s="129"/>
      <c r="W23" s="122" t="s">
        <v>236</v>
      </c>
      <c r="X23" s="123"/>
      <c r="Y23" s="123"/>
      <c r="Z23" s="123"/>
      <c r="AA23" s="139"/>
      <c r="AB23" s="129"/>
    </row>
    <row r="24" spans="1:28" x14ac:dyDescent="0.2">
      <c r="A24" s="122" t="s">
        <v>140</v>
      </c>
      <c r="B24" s="123"/>
      <c r="C24" s="123"/>
      <c r="D24" s="123"/>
      <c r="E24" s="123"/>
      <c r="F24" s="121"/>
      <c r="G24" s="82"/>
      <c r="H24" s="122" t="s">
        <v>176</v>
      </c>
      <c r="I24" s="123"/>
      <c r="J24" s="123"/>
      <c r="K24" s="123"/>
      <c r="L24" s="123"/>
      <c r="M24" s="139"/>
      <c r="N24" s="138"/>
      <c r="P24" s="122" t="s">
        <v>206</v>
      </c>
      <c r="Q24" s="123"/>
      <c r="R24" s="123"/>
      <c r="S24" s="123"/>
      <c r="T24" s="139"/>
      <c r="U24" s="129"/>
      <c r="W24" s="122" t="s">
        <v>237</v>
      </c>
      <c r="X24" s="123"/>
      <c r="Y24" s="123"/>
      <c r="Z24" s="123"/>
      <c r="AA24" s="139"/>
      <c r="AB24" s="129"/>
    </row>
    <row r="25" spans="1:28" x14ac:dyDescent="0.2">
      <c r="A25" s="122" t="s">
        <v>141</v>
      </c>
      <c r="B25" s="123"/>
      <c r="C25" s="123"/>
      <c r="D25" s="123"/>
      <c r="E25" s="123"/>
      <c r="F25" s="121"/>
      <c r="G25" s="82"/>
      <c r="H25" s="122" t="s">
        <v>177</v>
      </c>
      <c r="I25" s="123"/>
      <c r="J25" s="123"/>
      <c r="K25" s="123"/>
      <c r="L25" s="123"/>
      <c r="M25" s="139"/>
      <c r="N25" s="138"/>
      <c r="P25" s="122" t="s">
        <v>207</v>
      </c>
      <c r="Q25" s="123"/>
      <c r="R25" s="123"/>
      <c r="S25" s="123"/>
      <c r="T25" s="139"/>
      <c r="U25" s="129"/>
      <c r="W25" s="122" t="s">
        <v>238</v>
      </c>
      <c r="X25" s="123"/>
      <c r="Y25" s="123"/>
      <c r="Z25" s="123"/>
      <c r="AA25" s="139"/>
      <c r="AB25" s="129"/>
    </row>
    <row r="26" spans="1:28" x14ac:dyDescent="0.2">
      <c r="A26" s="122" t="s">
        <v>142</v>
      </c>
      <c r="B26" s="123"/>
      <c r="C26" s="123"/>
      <c r="D26" s="123"/>
      <c r="E26" s="123"/>
      <c r="F26" s="121"/>
      <c r="G26" s="82"/>
      <c r="H26" s="122" t="s">
        <v>178</v>
      </c>
      <c r="I26" s="123"/>
      <c r="J26" s="123"/>
      <c r="K26" s="123"/>
      <c r="L26" s="123"/>
      <c r="M26" s="139"/>
      <c r="N26" s="138"/>
      <c r="P26" s="122" t="s">
        <v>208</v>
      </c>
      <c r="Q26" s="123"/>
      <c r="R26" s="123"/>
      <c r="S26" s="123"/>
      <c r="T26" s="139"/>
      <c r="U26" s="129"/>
      <c r="W26" s="122" t="s">
        <v>239</v>
      </c>
      <c r="X26" s="123"/>
      <c r="Y26" s="123"/>
      <c r="Z26" s="123"/>
      <c r="AA26" s="139"/>
      <c r="AB26" s="129"/>
    </row>
    <row r="27" spans="1:28" x14ac:dyDescent="0.2">
      <c r="A27" s="122" t="s">
        <v>143</v>
      </c>
      <c r="B27" s="123"/>
      <c r="C27" s="123"/>
      <c r="D27" s="123"/>
      <c r="E27" s="123"/>
      <c r="F27" s="124"/>
      <c r="G27" s="82"/>
      <c r="H27" s="122" t="s">
        <v>179</v>
      </c>
      <c r="I27" s="123"/>
      <c r="J27" s="123"/>
      <c r="K27" s="123"/>
      <c r="L27" s="123"/>
      <c r="M27" s="139"/>
      <c r="N27" s="138"/>
      <c r="P27" s="122" t="s">
        <v>209</v>
      </c>
      <c r="Q27" s="123"/>
      <c r="R27" s="123"/>
      <c r="S27" s="123"/>
      <c r="T27" s="139"/>
      <c r="U27" s="129"/>
      <c r="W27" s="122" t="s">
        <v>240</v>
      </c>
      <c r="X27" s="123"/>
      <c r="Y27" s="123"/>
      <c r="Z27" s="123"/>
      <c r="AA27" s="139"/>
      <c r="AB27" s="129"/>
    </row>
    <row r="28" spans="1:28" x14ac:dyDescent="0.2">
      <c r="A28" s="122" t="s">
        <v>144</v>
      </c>
      <c r="B28" s="123"/>
      <c r="C28" s="123"/>
      <c r="D28" s="123"/>
      <c r="E28" s="123"/>
      <c r="F28" s="124"/>
      <c r="G28" s="82"/>
      <c r="H28" s="122" t="s">
        <v>180</v>
      </c>
      <c r="I28" s="123"/>
      <c r="J28" s="123"/>
      <c r="K28" s="123"/>
      <c r="L28" s="123"/>
      <c r="M28" s="139"/>
      <c r="N28" s="138"/>
      <c r="P28" s="122" t="s">
        <v>210</v>
      </c>
      <c r="Q28" s="123"/>
      <c r="R28" s="123"/>
      <c r="S28" s="123"/>
      <c r="T28" s="139"/>
      <c r="U28" s="129"/>
      <c r="W28" s="122" t="s">
        <v>241</v>
      </c>
      <c r="X28" s="123"/>
      <c r="Y28" s="123"/>
      <c r="Z28" s="123"/>
      <c r="AA28" s="139"/>
      <c r="AB28" s="129"/>
    </row>
    <row r="29" spans="1:28" x14ac:dyDescent="0.2">
      <c r="A29" s="122" t="s">
        <v>145</v>
      </c>
      <c r="B29" s="123"/>
      <c r="C29" s="123"/>
      <c r="D29" s="123"/>
      <c r="E29" s="123"/>
      <c r="F29" s="124"/>
      <c r="G29" s="82"/>
      <c r="H29" s="122" t="s">
        <v>181</v>
      </c>
      <c r="I29" s="123"/>
      <c r="J29" s="123"/>
      <c r="K29" s="123"/>
      <c r="L29" s="123"/>
      <c r="M29" s="139"/>
      <c r="N29" s="138"/>
      <c r="P29" s="122" t="s">
        <v>211</v>
      </c>
      <c r="Q29" s="123"/>
      <c r="R29" s="123"/>
      <c r="S29" s="123"/>
      <c r="T29" s="139"/>
      <c r="U29" s="129"/>
      <c r="W29" s="122" t="s">
        <v>242</v>
      </c>
      <c r="X29" s="123"/>
      <c r="Y29" s="123"/>
      <c r="Z29" s="123"/>
      <c r="AA29" s="139"/>
      <c r="AB29" s="129"/>
    </row>
    <row r="30" spans="1:28" x14ac:dyDescent="0.2">
      <c r="A30" s="122" t="s">
        <v>146</v>
      </c>
      <c r="B30" s="123"/>
      <c r="C30" s="123"/>
      <c r="D30" s="123"/>
      <c r="E30" s="123"/>
      <c r="F30" s="124"/>
      <c r="G30" s="82"/>
      <c r="H30" s="122" t="s">
        <v>182</v>
      </c>
      <c r="I30" s="123"/>
      <c r="J30" s="123"/>
      <c r="K30" s="123"/>
      <c r="L30" s="123"/>
      <c r="M30" s="139"/>
      <c r="N30" s="138"/>
      <c r="P30" s="122" t="s">
        <v>212</v>
      </c>
      <c r="Q30" s="123"/>
      <c r="R30" s="123"/>
      <c r="S30" s="123"/>
      <c r="T30" s="139"/>
      <c r="U30" s="129"/>
      <c r="W30" s="122" t="s">
        <v>243</v>
      </c>
      <c r="X30" s="123"/>
      <c r="Y30" s="123"/>
      <c r="Z30" s="123"/>
      <c r="AA30" s="139"/>
      <c r="AB30" s="129"/>
    </row>
    <row r="31" spans="1:28" x14ac:dyDescent="0.2">
      <c r="A31" s="125" t="s">
        <v>147</v>
      </c>
      <c r="B31" s="126"/>
      <c r="C31" s="126"/>
      <c r="D31" s="126"/>
      <c r="E31" s="126"/>
      <c r="F31" s="124"/>
      <c r="G31" s="82"/>
      <c r="H31" s="140"/>
      <c r="I31" s="141"/>
      <c r="J31" s="141"/>
      <c r="K31" s="141"/>
      <c r="L31" s="141"/>
      <c r="M31" s="142"/>
      <c r="N31" s="138"/>
      <c r="P31" s="130"/>
      <c r="Q31" s="131"/>
      <c r="R31" s="131"/>
      <c r="S31" s="131"/>
      <c r="T31" s="143"/>
      <c r="U31" s="129"/>
      <c r="W31" s="122" t="s">
        <v>244</v>
      </c>
      <c r="X31" s="123"/>
      <c r="Y31" s="123"/>
      <c r="Z31" s="123"/>
      <c r="AA31" s="139"/>
      <c r="AB31" s="129"/>
    </row>
    <row r="32" spans="1:28" x14ac:dyDescent="0.2">
      <c r="A32" s="119" t="s">
        <v>50</v>
      </c>
      <c r="B32" s="120"/>
      <c r="C32" s="120"/>
      <c r="D32" s="120"/>
      <c r="E32" s="120"/>
      <c r="F32" s="124"/>
      <c r="G32" s="82"/>
      <c r="H32" s="119" t="s">
        <v>163</v>
      </c>
      <c r="I32" s="120"/>
      <c r="J32" s="120"/>
      <c r="K32" s="120"/>
      <c r="L32" s="120"/>
      <c r="M32" s="137"/>
      <c r="N32" s="138"/>
      <c r="P32" s="119" t="s">
        <v>213</v>
      </c>
      <c r="Q32" s="120"/>
      <c r="R32" s="120"/>
      <c r="S32" s="120"/>
      <c r="T32" s="137"/>
      <c r="U32" s="129"/>
      <c r="W32" s="130"/>
      <c r="X32" s="131"/>
      <c r="Y32" s="131"/>
      <c r="Z32" s="131"/>
      <c r="AA32" s="143"/>
      <c r="AB32" s="129"/>
    </row>
    <row r="33" spans="1:28" x14ac:dyDescent="0.2">
      <c r="A33" s="122" t="s">
        <v>148</v>
      </c>
      <c r="B33" s="123"/>
      <c r="C33" s="123"/>
      <c r="D33" s="123"/>
      <c r="E33" s="123"/>
      <c r="F33" s="124"/>
      <c r="G33" s="82"/>
      <c r="H33" s="122" t="s">
        <v>164</v>
      </c>
      <c r="I33" s="123"/>
      <c r="J33" s="123"/>
      <c r="K33" s="123"/>
      <c r="L33" s="123"/>
      <c r="M33" s="139"/>
      <c r="N33" s="138"/>
      <c r="P33" s="122" t="s">
        <v>214</v>
      </c>
      <c r="Q33" s="123"/>
      <c r="R33" s="123"/>
      <c r="S33" s="123"/>
      <c r="T33" s="139"/>
      <c r="U33" s="129"/>
      <c r="W33" s="119" t="s">
        <v>245</v>
      </c>
      <c r="X33" s="120"/>
      <c r="Y33" s="120"/>
      <c r="Z33" s="120"/>
      <c r="AA33" s="137"/>
      <c r="AB33" s="129"/>
    </row>
    <row r="34" spans="1:28" x14ac:dyDescent="0.2">
      <c r="A34" s="122" t="s">
        <v>149</v>
      </c>
      <c r="B34" s="123"/>
      <c r="C34" s="123"/>
      <c r="D34" s="123"/>
      <c r="E34" s="123"/>
      <c r="F34" s="124"/>
      <c r="G34" s="82"/>
      <c r="H34" s="122" t="s">
        <v>165</v>
      </c>
      <c r="I34" s="123"/>
      <c r="J34" s="123"/>
      <c r="K34" s="123"/>
      <c r="L34" s="123"/>
      <c r="M34" s="139"/>
      <c r="N34" s="138"/>
      <c r="P34" s="122" t="s">
        <v>215</v>
      </c>
      <c r="Q34" s="123"/>
      <c r="R34" s="123"/>
      <c r="S34" s="123"/>
      <c r="T34" s="139"/>
      <c r="U34" s="129"/>
      <c r="W34" s="122" t="s">
        <v>246</v>
      </c>
      <c r="X34" s="123"/>
      <c r="Y34" s="123"/>
      <c r="Z34" s="123"/>
      <c r="AA34" s="139"/>
      <c r="AB34" s="129"/>
    </row>
    <row r="35" spans="1:28" x14ac:dyDescent="0.2">
      <c r="A35" s="122" t="s">
        <v>150</v>
      </c>
      <c r="B35" s="123"/>
      <c r="C35" s="123"/>
      <c r="D35" s="123"/>
      <c r="E35" s="123"/>
      <c r="F35" s="124"/>
      <c r="G35" s="82"/>
      <c r="H35" s="122" t="s">
        <v>166</v>
      </c>
      <c r="I35" s="123"/>
      <c r="J35" s="123"/>
      <c r="K35" s="123"/>
      <c r="L35" s="123"/>
      <c r="M35" s="139"/>
      <c r="N35" s="138"/>
      <c r="P35" s="122" t="s">
        <v>216</v>
      </c>
      <c r="Q35" s="123"/>
      <c r="R35" s="123"/>
      <c r="S35" s="123"/>
      <c r="T35" s="139"/>
      <c r="U35" s="129"/>
      <c r="W35" s="122" t="s">
        <v>247</v>
      </c>
      <c r="X35" s="123"/>
      <c r="Y35" s="123"/>
      <c r="Z35" s="123"/>
      <c r="AA35" s="139"/>
      <c r="AB35" s="129"/>
    </row>
    <row r="36" spans="1:28" ht="12.75" customHeight="1" x14ac:dyDescent="0.2">
      <c r="A36" s="122" t="s">
        <v>151</v>
      </c>
      <c r="B36" s="123"/>
      <c r="C36" s="123"/>
      <c r="D36" s="123"/>
      <c r="E36" s="123"/>
      <c r="F36" s="124"/>
      <c r="G36" s="82"/>
      <c r="H36" s="122" t="s">
        <v>167</v>
      </c>
      <c r="I36" s="123"/>
      <c r="J36" s="123"/>
      <c r="K36" s="123"/>
      <c r="L36" s="123"/>
      <c r="M36" s="139"/>
      <c r="N36" s="138"/>
      <c r="P36" s="122" t="s">
        <v>217</v>
      </c>
      <c r="Q36" s="123"/>
      <c r="R36" s="123"/>
      <c r="S36" s="123"/>
      <c r="T36" s="139"/>
      <c r="U36" s="129"/>
      <c r="W36" s="122" t="s">
        <v>248</v>
      </c>
      <c r="X36" s="123"/>
      <c r="Y36" s="123"/>
      <c r="Z36" s="123"/>
      <c r="AA36" s="139"/>
      <c r="AB36" s="129"/>
    </row>
    <row r="37" spans="1:28" x14ac:dyDescent="0.2">
      <c r="A37" s="122" t="s">
        <v>152</v>
      </c>
      <c r="B37" s="123"/>
      <c r="C37" s="123"/>
      <c r="D37" s="123"/>
      <c r="E37" s="123"/>
      <c r="F37" s="124"/>
      <c r="G37" s="82"/>
      <c r="H37" s="122" t="s">
        <v>168</v>
      </c>
      <c r="I37" s="123"/>
      <c r="J37" s="123"/>
      <c r="K37" s="123"/>
      <c r="L37" s="123"/>
      <c r="M37" s="139"/>
      <c r="N37" s="138"/>
      <c r="P37" s="122" t="s">
        <v>218</v>
      </c>
      <c r="Q37" s="123"/>
      <c r="R37" s="123"/>
      <c r="S37" s="123"/>
      <c r="T37" s="139"/>
      <c r="U37" s="129"/>
      <c r="W37" s="122" t="s">
        <v>249</v>
      </c>
      <c r="X37" s="123"/>
      <c r="Y37" s="123"/>
      <c r="Z37" s="123"/>
      <c r="AA37" s="139"/>
      <c r="AB37" s="129"/>
    </row>
    <row r="38" spans="1:28" ht="12.75" customHeight="1" x14ac:dyDescent="0.2">
      <c r="A38" s="122" t="s">
        <v>153</v>
      </c>
      <c r="B38" s="123"/>
      <c r="C38" s="123"/>
      <c r="D38" s="123"/>
      <c r="E38" s="123"/>
      <c r="F38" s="124"/>
      <c r="G38" s="82"/>
      <c r="H38" s="122" t="s">
        <v>169</v>
      </c>
      <c r="I38" s="123"/>
      <c r="J38" s="123"/>
      <c r="K38" s="123"/>
      <c r="L38" s="123"/>
      <c r="M38" s="139"/>
      <c r="N38" s="138"/>
      <c r="P38" s="122" t="s">
        <v>147</v>
      </c>
      <c r="Q38" s="123"/>
      <c r="R38" s="123"/>
      <c r="S38" s="123"/>
      <c r="T38" s="139"/>
      <c r="U38" s="129"/>
      <c r="W38" s="122" t="s">
        <v>250</v>
      </c>
      <c r="X38" s="123"/>
      <c r="Y38" s="123"/>
      <c r="Z38" s="123"/>
      <c r="AA38" s="139"/>
      <c r="AB38" s="129"/>
    </row>
    <row r="39" spans="1:28" x14ac:dyDescent="0.2">
      <c r="A39" s="122" t="s">
        <v>154</v>
      </c>
      <c r="B39" s="123"/>
      <c r="C39" s="123"/>
      <c r="D39" s="123"/>
      <c r="E39" s="123"/>
      <c r="F39" s="124"/>
      <c r="G39" s="82"/>
      <c r="H39" s="122" t="s">
        <v>170</v>
      </c>
      <c r="I39" s="123"/>
      <c r="J39" s="123"/>
      <c r="K39" s="123"/>
      <c r="L39" s="123"/>
      <c r="M39" s="139"/>
      <c r="N39" s="138"/>
      <c r="P39" s="119" t="s">
        <v>219</v>
      </c>
      <c r="Q39" s="120"/>
      <c r="R39" s="120"/>
      <c r="S39" s="120"/>
      <c r="T39" s="137"/>
      <c r="U39" s="129"/>
      <c r="W39" s="122" t="s">
        <v>251</v>
      </c>
      <c r="X39" s="123"/>
      <c r="Y39" s="123"/>
      <c r="Z39" s="123"/>
      <c r="AA39" s="139"/>
      <c r="AB39" s="129"/>
    </row>
    <row r="40" spans="1:28" ht="12.75" customHeight="1" x14ac:dyDescent="0.2">
      <c r="A40" s="122" t="s">
        <v>155</v>
      </c>
      <c r="B40" s="123"/>
      <c r="C40" s="123"/>
      <c r="D40" s="123"/>
      <c r="E40" s="123"/>
      <c r="F40" s="121"/>
      <c r="G40" s="82"/>
      <c r="H40" s="122" t="s">
        <v>171</v>
      </c>
      <c r="I40" s="123"/>
      <c r="J40" s="123"/>
      <c r="K40" s="123"/>
      <c r="L40" s="123"/>
      <c r="M40" s="139"/>
      <c r="N40" s="138"/>
      <c r="P40" s="122" t="s">
        <v>220</v>
      </c>
      <c r="Q40" s="123"/>
      <c r="R40" s="123"/>
      <c r="S40" s="123"/>
      <c r="T40" s="139"/>
      <c r="U40" s="129"/>
      <c r="W40" s="122" t="s">
        <v>252</v>
      </c>
      <c r="X40" s="123"/>
      <c r="Y40" s="123"/>
      <c r="Z40" s="123"/>
      <c r="AA40" s="139"/>
      <c r="AB40" s="129"/>
    </row>
    <row r="41" spans="1:28" x14ac:dyDescent="0.2">
      <c r="A41" s="122" t="s">
        <v>156</v>
      </c>
      <c r="B41" s="123"/>
      <c r="C41" s="123"/>
      <c r="D41" s="123"/>
      <c r="E41" s="123"/>
      <c r="F41" s="121"/>
      <c r="G41" s="82"/>
      <c r="H41" s="122" t="s">
        <v>172</v>
      </c>
      <c r="I41" s="123"/>
      <c r="J41" s="123"/>
      <c r="K41" s="123"/>
      <c r="L41" s="123"/>
      <c r="M41" s="139"/>
      <c r="N41" s="138"/>
      <c r="P41" s="122" t="s">
        <v>221</v>
      </c>
      <c r="Q41" s="123"/>
      <c r="R41" s="123"/>
      <c r="S41" s="123"/>
      <c r="T41" s="139"/>
      <c r="U41" s="129"/>
      <c r="W41" s="122" t="s">
        <v>253</v>
      </c>
      <c r="X41" s="123"/>
      <c r="Y41" s="123"/>
      <c r="Z41" s="123"/>
      <c r="AA41" s="139"/>
      <c r="AB41" s="129"/>
    </row>
    <row r="42" spans="1:28" x14ac:dyDescent="0.2">
      <c r="A42" s="122" t="s">
        <v>157</v>
      </c>
      <c r="B42" s="123"/>
      <c r="C42" s="123"/>
      <c r="D42" s="123"/>
      <c r="E42" s="123"/>
      <c r="F42" s="121"/>
      <c r="G42" s="82"/>
      <c r="H42" s="130"/>
      <c r="I42" s="131"/>
      <c r="J42" s="131"/>
      <c r="K42" s="131"/>
      <c r="L42" s="131"/>
      <c r="M42" s="143"/>
      <c r="N42" s="138"/>
      <c r="P42" s="122" t="s">
        <v>222</v>
      </c>
      <c r="Q42" s="123"/>
      <c r="R42" s="123"/>
      <c r="S42" s="123"/>
      <c r="T42" s="139"/>
      <c r="U42" s="129"/>
      <c r="W42" s="122" t="s">
        <v>254</v>
      </c>
      <c r="X42" s="123"/>
      <c r="Y42" s="123"/>
      <c r="Z42" s="123"/>
      <c r="AA42" s="139"/>
      <c r="AB42" s="129"/>
    </row>
    <row r="43" spans="1:28" x14ac:dyDescent="0.2">
      <c r="A43" s="122" t="s">
        <v>158</v>
      </c>
      <c r="B43" s="123"/>
      <c r="C43" s="123"/>
      <c r="D43" s="123"/>
      <c r="E43" s="123"/>
      <c r="F43" s="121"/>
      <c r="G43" s="82"/>
      <c r="H43" s="119" t="s">
        <v>183</v>
      </c>
      <c r="I43" s="120"/>
      <c r="J43" s="120"/>
      <c r="K43" s="120"/>
      <c r="L43" s="120"/>
      <c r="M43" s="137"/>
      <c r="N43" s="138"/>
      <c r="P43" s="122" t="s">
        <v>223</v>
      </c>
      <c r="Q43" s="123"/>
      <c r="R43" s="123"/>
      <c r="S43" s="123"/>
      <c r="T43" s="139"/>
      <c r="U43" s="129"/>
      <c r="W43" s="122" t="s">
        <v>255</v>
      </c>
      <c r="X43" s="123"/>
      <c r="Y43" s="123"/>
      <c r="Z43" s="123"/>
      <c r="AA43" s="139"/>
      <c r="AB43" s="129"/>
    </row>
    <row r="44" spans="1:28" x14ac:dyDescent="0.2">
      <c r="A44" s="122" t="s">
        <v>159</v>
      </c>
      <c r="B44" s="123"/>
      <c r="C44" s="123"/>
      <c r="D44" s="123"/>
      <c r="E44" s="123"/>
      <c r="F44" s="121"/>
      <c r="G44" s="82"/>
      <c r="H44" s="122" t="s">
        <v>184</v>
      </c>
      <c r="I44" s="123"/>
      <c r="J44" s="123"/>
      <c r="K44" s="123"/>
      <c r="L44" s="123"/>
      <c r="M44" s="139"/>
      <c r="N44" s="138"/>
      <c r="P44" s="122" t="s">
        <v>224</v>
      </c>
      <c r="Q44" s="123"/>
      <c r="R44" s="123"/>
      <c r="S44" s="123"/>
      <c r="T44" s="139"/>
      <c r="U44" s="129"/>
      <c r="W44" s="122" t="s">
        <v>256</v>
      </c>
      <c r="X44" s="123"/>
      <c r="Y44" s="123"/>
      <c r="Z44" s="123"/>
      <c r="AA44" s="139"/>
      <c r="AB44" s="129"/>
    </row>
    <row r="45" spans="1:28" x14ac:dyDescent="0.2">
      <c r="A45" s="122" t="s">
        <v>160</v>
      </c>
      <c r="B45" s="123"/>
      <c r="C45" s="123"/>
      <c r="D45" s="123"/>
      <c r="E45" s="123"/>
      <c r="F45" s="121"/>
      <c r="G45" s="82"/>
      <c r="H45" s="122" t="s">
        <v>185</v>
      </c>
      <c r="I45" s="123"/>
      <c r="J45" s="123"/>
      <c r="K45" s="123"/>
      <c r="L45" s="123"/>
      <c r="M45" s="139"/>
      <c r="N45" s="138"/>
      <c r="P45" s="122" t="s">
        <v>225</v>
      </c>
      <c r="Q45" s="123"/>
      <c r="R45" s="123"/>
      <c r="S45" s="123"/>
      <c r="T45" s="139"/>
      <c r="U45" s="129"/>
      <c r="W45" s="130"/>
      <c r="X45" s="131"/>
      <c r="Y45" s="131"/>
      <c r="Z45" s="131"/>
      <c r="AA45" s="143"/>
      <c r="AB45" s="129"/>
    </row>
    <row r="46" spans="1:28" x14ac:dyDescent="0.2">
      <c r="A46" s="122" t="s">
        <v>161</v>
      </c>
      <c r="B46" s="123"/>
      <c r="C46" s="123"/>
      <c r="D46" s="123"/>
      <c r="E46" s="123"/>
      <c r="F46" s="121"/>
      <c r="G46" s="82"/>
      <c r="H46" s="122" t="s">
        <v>186</v>
      </c>
      <c r="I46" s="123"/>
      <c r="J46" s="123"/>
      <c r="K46" s="123"/>
      <c r="L46" s="123"/>
      <c r="M46" s="139"/>
      <c r="N46" s="138"/>
      <c r="P46" s="122" t="s">
        <v>226</v>
      </c>
      <c r="Q46" s="123"/>
      <c r="R46" s="123"/>
      <c r="S46" s="123"/>
      <c r="T46" s="139"/>
      <c r="U46" s="129"/>
      <c r="W46" s="119" t="s">
        <v>257</v>
      </c>
      <c r="X46" s="120"/>
      <c r="Y46" s="120"/>
      <c r="Z46" s="120"/>
      <c r="AA46" s="137"/>
      <c r="AB46" s="129"/>
    </row>
    <row r="47" spans="1:28" x14ac:dyDescent="0.2">
      <c r="A47" s="122" t="s">
        <v>162</v>
      </c>
      <c r="B47" s="123"/>
      <c r="C47" s="123"/>
      <c r="D47" s="123"/>
      <c r="E47" s="123"/>
      <c r="F47" s="121"/>
      <c r="G47" s="82"/>
      <c r="H47" s="122" t="s">
        <v>187</v>
      </c>
      <c r="I47" s="123"/>
      <c r="J47" s="123"/>
      <c r="K47" s="123"/>
      <c r="L47" s="123"/>
      <c r="M47" s="139"/>
      <c r="N47" s="138"/>
      <c r="P47" s="122" t="s">
        <v>227</v>
      </c>
      <c r="Q47" s="123"/>
      <c r="R47" s="123"/>
      <c r="S47" s="123"/>
      <c r="T47" s="139"/>
      <c r="U47" s="129"/>
      <c r="W47" s="122" t="s">
        <v>258</v>
      </c>
      <c r="X47" s="123"/>
      <c r="Y47" s="123"/>
      <c r="Z47" s="123"/>
      <c r="AA47" s="139"/>
      <c r="AB47" s="129"/>
    </row>
    <row r="48" spans="1:28" x14ac:dyDescent="0.2">
      <c r="A48" s="127"/>
      <c r="B48" s="128"/>
      <c r="C48" s="128"/>
      <c r="D48" s="128"/>
      <c r="E48" s="128"/>
      <c r="F48" s="121"/>
      <c r="G48" s="82"/>
      <c r="H48" s="122" t="s">
        <v>188</v>
      </c>
      <c r="I48" s="123"/>
      <c r="J48" s="123"/>
      <c r="K48" s="123"/>
      <c r="L48" s="123"/>
      <c r="M48" s="139"/>
      <c r="N48" s="138"/>
      <c r="P48" s="130"/>
      <c r="Q48" s="131"/>
      <c r="R48" s="131"/>
      <c r="S48" s="131"/>
      <c r="T48" s="143"/>
      <c r="U48" s="129"/>
      <c r="W48" s="122" t="s">
        <v>259</v>
      </c>
      <c r="X48" s="123"/>
      <c r="Y48" s="123"/>
      <c r="Z48" s="123"/>
      <c r="AA48" s="139"/>
      <c r="AB48" s="129"/>
    </row>
    <row r="49" spans="1:28" x14ac:dyDescent="0.2">
      <c r="A49" s="119" t="s">
        <v>163</v>
      </c>
      <c r="B49" s="120"/>
      <c r="C49" s="120"/>
      <c r="D49" s="120"/>
      <c r="E49" s="120"/>
      <c r="F49" s="129"/>
      <c r="G49" s="82"/>
      <c r="H49" s="122" t="s">
        <v>189</v>
      </c>
      <c r="I49" s="123"/>
      <c r="J49" s="123"/>
      <c r="K49" s="123"/>
      <c r="L49" s="123"/>
      <c r="M49" s="139"/>
      <c r="N49" s="138"/>
      <c r="P49" s="119" t="s">
        <v>228</v>
      </c>
      <c r="Q49" s="120"/>
      <c r="R49" s="120"/>
      <c r="S49" s="120"/>
      <c r="T49" s="137"/>
      <c r="U49" s="129"/>
      <c r="W49" s="122" t="s">
        <v>260</v>
      </c>
      <c r="X49" s="123"/>
      <c r="Y49" s="123"/>
      <c r="Z49" s="123"/>
      <c r="AA49" s="139"/>
      <c r="AB49" s="129"/>
    </row>
    <row r="50" spans="1:28" x14ac:dyDescent="0.2">
      <c r="A50" s="122" t="s">
        <v>164</v>
      </c>
      <c r="B50" s="123"/>
      <c r="C50" s="123"/>
      <c r="D50" s="123"/>
      <c r="E50" s="123"/>
      <c r="F50" s="129"/>
      <c r="G50" s="82"/>
      <c r="H50" s="122" t="s">
        <v>190</v>
      </c>
      <c r="I50" s="123"/>
      <c r="J50" s="123"/>
      <c r="K50" s="123"/>
      <c r="L50" s="123"/>
      <c r="M50" s="139"/>
      <c r="N50" s="138"/>
      <c r="P50" s="122" t="s">
        <v>229</v>
      </c>
      <c r="Q50" s="123"/>
      <c r="R50" s="123"/>
      <c r="S50" s="123"/>
      <c r="T50" s="139"/>
      <c r="U50" s="129"/>
      <c r="W50" s="122" t="s">
        <v>261</v>
      </c>
      <c r="X50" s="123"/>
      <c r="Y50" s="123"/>
      <c r="Z50" s="123"/>
      <c r="AA50" s="139"/>
      <c r="AB50" s="129"/>
    </row>
    <row r="51" spans="1:28" x14ac:dyDescent="0.2">
      <c r="A51" s="122" t="s">
        <v>165</v>
      </c>
      <c r="B51" s="123"/>
      <c r="C51" s="123"/>
      <c r="D51" s="123"/>
      <c r="E51" s="123"/>
      <c r="F51" s="129"/>
      <c r="G51" s="82"/>
      <c r="H51" s="122" t="s">
        <v>191</v>
      </c>
      <c r="I51" s="123"/>
      <c r="J51" s="123"/>
      <c r="K51" s="123"/>
      <c r="L51" s="123"/>
      <c r="M51" s="139"/>
      <c r="N51" s="138"/>
      <c r="P51" s="122" t="s">
        <v>230</v>
      </c>
      <c r="Q51" s="123"/>
      <c r="R51" s="123"/>
      <c r="S51" s="123"/>
      <c r="T51" s="139"/>
      <c r="U51" s="129"/>
      <c r="W51" s="122" t="s">
        <v>262</v>
      </c>
      <c r="X51" s="123"/>
      <c r="Y51" s="123"/>
      <c r="Z51" s="123"/>
      <c r="AA51" s="139"/>
      <c r="AB51" s="129"/>
    </row>
    <row r="52" spans="1:28" x14ac:dyDescent="0.2">
      <c r="A52" s="122" t="s">
        <v>166</v>
      </c>
      <c r="B52" s="123"/>
      <c r="C52" s="123"/>
      <c r="D52" s="123"/>
      <c r="E52" s="123"/>
      <c r="F52" s="129"/>
      <c r="G52" s="82"/>
      <c r="H52" s="122" t="s">
        <v>192</v>
      </c>
      <c r="I52" s="123"/>
      <c r="J52" s="123"/>
      <c r="K52" s="123"/>
      <c r="L52" s="123"/>
      <c r="M52" s="139"/>
      <c r="N52" s="138"/>
      <c r="P52" s="122" t="s">
        <v>231</v>
      </c>
      <c r="Q52" s="123"/>
      <c r="R52" s="123"/>
      <c r="S52" s="123"/>
      <c r="T52" s="139"/>
      <c r="U52" s="129"/>
      <c r="W52" s="122" t="s">
        <v>263</v>
      </c>
      <c r="X52" s="123"/>
      <c r="Y52" s="123"/>
      <c r="Z52" s="123"/>
      <c r="AA52" s="139"/>
      <c r="AB52" s="129"/>
    </row>
    <row r="53" spans="1:28" x14ac:dyDescent="0.2">
      <c r="A53" s="122" t="s">
        <v>167</v>
      </c>
      <c r="B53" s="123"/>
      <c r="C53" s="123"/>
      <c r="D53" s="123"/>
      <c r="E53" s="123"/>
      <c r="F53" s="121"/>
      <c r="G53" s="82"/>
      <c r="H53" s="122" t="s">
        <v>193</v>
      </c>
      <c r="I53" s="123"/>
      <c r="J53" s="123"/>
      <c r="K53" s="123"/>
      <c r="L53" s="123"/>
      <c r="M53" s="139"/>
      <c r="N53" s="138"/>
      <c r="P53" s="122" t="s">
        <v>232</v>
      </c>
      <c r="Q53" s="123"/>
      <c r="R53" s="123"/>
      <c r="S53" s="123"/>
      <c r="T53" s="139"/>
      <c r="U53" s="129"/>
      <c r="W53" s="122" t="s">
        <v>264</v>
      </c>
      <c r="X53" s="123"/>
      <c r="Y53" s="123"/>
      <c r="Z53" s="123"/>
      <c r="AA53" s="139"/>
      <c r="AB53" s="129"/>
    </row>
    <row r="54" spans="1:28" x14ac:dyDescent="0.2">
      <c r="A54" s="122" t="s">
        <v>168</v>
      </c>
      <c r="B54" s="123"/>
      <c r="C54" s="123"/>
      <c r="D54" s="123"/>
      <c r="E54" s="123"/>
      <c r="F54" s="121"/>
      <c r="G54" s="82"/>
      <c r="H54" s="122" t="s">
        <v>194</v>
      </c>
      <c r="I54" s="123"/>
      <c r="J54" s="123"/>
      <c r="K54" s="123"/>
      <c r="L54" s="123"/>
      <c r="M54" s="139"/>
      <c r="N54" s="138"/>
      <c r="P54" s="122" t="s">
        <v>233</v>
      </c>
      <c r="Q54" s="123"/>
      <c r="R54" s="123"/>
      <c r="S54" s="123"/>
      <c r="T54" s="139"/>
      <c r="U54" s="129"/>
      <c r="W54" s="122" t="s">
        <v>265</v>
      </c>
      <c r="X54" s="123"/>
      <c r="Y54" s="123"/>
      <c r="Z54" s="123"/>
      <c r="AA54" s="139"/>
      <c r="AB54" s="129"/>
    </row>
    <row r="55" spans="1:28" x14ac:dyDescent="0.2">
      <c r="A55" s="122" t="s">
        <v>169</v>
      </c>
      <c r="B55" s="123"/>
      <c r="C55" s="123"/>
      <c r="D55" s="123"/>
      <c r="E55" s="123"/>
      <c r="F55" s="121"/>
      <c r="G55" s="82"/>
      <c r="H55" s="122" t="s">
        <v>195</v>
      </c>
      <c r="I55" s="123"/>
      <c r="J55" s="123"/>
      <c r="K55" s="123"/>
      <c r="L55" s="123"/>
      <c r="M55" s="139"/>
      <c r="N55" s="138"/>
      <c r="P55" s="122"/>
      <c r="Q55" s="123"/>
      <c r="R55" s="123"/>
      <c r="S55" s="123"/>
      <c r="T55" s="139"/>
      <c r="U55" s="129"/>
      <c r="W55" s="122" t="s">
        <v>266</v>
      </c>
      <c r="X55" s="123"/>
      <c r="Y55" s="123"/>
      <c r="Z55" s="123"/>
      <c r="AA55" s="139"/>
      <c r="AB55" s="129"/>
    </row>
    <row r="56" spans="1:28" x14ac:dyDescent="0.2">
      <c r="A56" s="122" t="s">
        <v>170</v>
      </c>
      <c r="B56" s="123"/>
      <c r="C56" s="123"/>
      <c r="D56" s="123"/>
      <c r="E56" s="123"/>
      <c r="F56" s="129"/>
      <c r="H56" s="122" t="s">
        <v>196</v>
      </c>
      <c r="I56" s="123"/>
      <c r="J56" s="123"/>
      <c r="K56" s="123"/>
      <c r="L56" s="123"/>
      <c r="M56" s="139"/>
      <c r="N56" s="138"/>
      <c r="P56" s="132"/>
      <c r="Q56" s="133"/>
      <c r="R56" s="133"/>
      <c r="S56" s="133"/>
      <c r="T56" s="154"/>
      <c r="U56" s="134"/>
      <c r="W56" s="147" t="s">
        <v>267</v>
      </c>
      <c r="X56" s="148"/>
      <c r="Y56" s="148"/>
      <c r="Z56" s="148"/>
      <c r="AA56" s="149"/>
      <c r="AB56" s="134"/>
    </row>
    <row r="57" spans="1:28" x14ac:dyDescent="0.2">
      <c r="A57" s="122" t="s">
        <v>171</v>
      </c>
      <c r="B57" s="123"/>
      <c r="C57" s="123"/>
      <c r="D57" s="123"/>
      <c r="E57" s="123"/>
      <c r="F57" s="129"/>
      <c r="H57" s="144"/>
      <c r="I57" s="145"/>
      <c r="J57" s="145"/>
      <c r="K57" s="145"/>
      <c r="L57" s="145"/>
      <c r="M57" s="146"/>
      <c r="N57" s="138"/>
    </row>
    <row r="58" spans="1:28" ht="12.75" customHeight="1" x14ac:dyDescent="0.2">
      <c r="A58" s="122" t="s">
        <v>172</v>
      </c>
      <c r="B58" s="123"/>
      <c r="C58" s="123"/>
      <c r="D58" s="123"/>
      <c r="E58" s="123"/>
      <c r="F58" s="129"/>
      <c r="H58" s="119" t="s">
        <v>197</v>
      </c>
      <c r="I58" s="120"/>
      <c r="J58" s="120"/>
      <c r="K58" s="120"/>
      <c r="L58" s="120"/>
      <c r="M58" s="137"/>
      <c r="N58" s="138"/>
      <c r="P58" s="91" t="s">
        <v>32</v>
      </c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</row>
    <row r="59" spans="1:28" x14ac:dyDescent="0.2">
      <c r="A59" s="130"/>
      <c r="B59" s="131"/>
      <c r="C59" s="131"/>
      <c r="D59" s="131"/>
      <c r="E59" s="131"/>
      <c r="F59" s="129"/>
      <c r="H59" s="122" t="s">
        <v>198</v>
      </c>
      <c r="I59" s="123"/>
      <c r="J59" s="123"/>
      <c r="K59" s="123"/>
      <c r="L59" s="123"/>
      <c r="M59" s="139"/>
      <c r="N59" s="138"/>
      <c r="P59" s="113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5"/>
    </row>
    <row r="60" spans="1:28" x14ac:dyDescent="0.2">
      <c r="A60" s="130"/>
      <c r="B60" s="131"/>
      <c r="C60" s="131"/>
      <c r="D60" s="131"/>
      <c r="E60" s="131"/>
      <c r="F60" s="129"/>
      <c r="H60" s="122" t="s">
        <v>199</v>
      </c>
      <c r="I60" s="123"/>
      <c r="J60" s="123"/>
      <c r="K60" s="123"/>
      <c r="L60" s="123"/>
      <c r="M60" s="139"/>
      <c r="N60" s="138"/>
      <c r="P60" s="94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6"/>
    </row>
    <row r="61" spans="1:28" x14ac:dyDescent="0.2">
      <c r="A61" s="130"/>
      <c r="B61" s="131"/>
      <c r="C61" s="131"/>
      <c r="D61" s="131"/>
      <c r="E61" s="131"/>
      <c r="F61" s="129"/>
      <c r="H61" s="122" t="s">
        <v>200</v>
      </c>
      <c r="I61" s="123"/>
      <c r="J61" s="123"/>
      <c r="K61" s="123"/>
      <c r="L61" s="123"/>
      <c r="M61" s="139"/>
      <c r="N61" s="138"/>
      <c r="P61" s="94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6"/>
    </row>
    <row r="62" spans="1:28" x14ac:dyDescent="0.2">
      <c r="A62" s="130"/>
      <c r="B62" s="131"/>
      <c r="C62" s="131"/>
      <c r="D62" s="131"/>
      <c r="E62" s="131"/>
      <c r="F62" s="129"/>
      <c r="H62" s="122" t="s">
        <v>201</v>
      </c>
      <c r="I62" s="123"/>
      <c r="J62" s="123"/>
      <c r="K62" s="123"/>
      <c r="L62" s="123"/>
      <c r="M62" s="139"/>
      <c r="N62" s="138"/>
      <c r="P62" s="94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</row>
    <row r="63" spans="1:28" x14ac:dyDescent="0.2">
      <c r="A63" s="132"/>
      <c r="B63" s="133"/>
      <c r="C63" s="133"/>
      <c r="D63" s="133"/>
      <c r="E63" s="133"/>
      <c r="F63" s="134"/>
      <c r="H63" s="147" t="s">
        <v>202</v>
      </c>
      <c r="I63" s="148"/>
      <c r="J63" s="148"/>
      <c r="K63" s="148"/>
      <c r="L63" s="148"/>
      <c r="M63" s="149"/>
      <c r="N63" s="150"/>
      <c r="P63" s="97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9"/>
    </row>
    <row r="64" spans="1:28" x14ac:dyDescent="0.2">
      <c r="K64" s="1"/>
      <c r="L64" s="1"/>
      <c r="M64" s="79"/>
      <c r="N64" s="1"/>
      <c r="O64" s="1"/>
      <c r="P64" s="1"/>
      <c r="Q64" s="1"/>
      <c r="R64" s="1"/>
      <c r="S64" s="1"/>
      <c r="T64" s="83"/>
      <c r="U64" s="83"/>
      <c r="V64" s="1"/>
    </row>
    <row r="65" spans="11:22" x14ac:dyDescent="0.2">
      <c r="K65" s="1"/>
      <c r="L65" s="1"/>
      <c r="M65" s="79"/>
      <c r="N65" s="1"/>
      <c r="O65" s="1"/>
      <c r="P65" s="1"/>
      <c r="Q65" s="1"/>
      <c r="R65" s="1"/>
      <c r="S65" s="1"/>
      <c r="T65" s="1"/>
      <c r="U65" s="1"/>
      <c r="V65" s="1"/>
    </row>
    <row r="66" spans="11:22" x14ac:dyDescent="0.2">
      <c r="K66" s="1"/>
      <c r="L66" s="1"/>
      <c r="M66" s="79"/>
      <c r="N66" s="1"/>
      <c r="O66" s="1"/>
      <c r="P66" s="1"/>
      <c r="Q66" s="1"/>
      <c r="R66" s="1"/>
      <c r="S66" s="1"/>
      <c r="T66" s="1"/>
      <c r="U66" s="1"/>
      <c r="V66" s="1"/>
    </row>
  </sheetData>
  <mergeCells count="240">
    <mergeCell ref="W51:AA51"/>
    <mergeCell ref="W45:AA45"/>
    <mergeCell ref="W52:AA52"/>
    <mergeCell ref="W53:AA53"/>
    <mergeCell ref="W54:AA54"/>
    <mergeCell ref="W55:AA55"/>
    <mergeCell ref="W56:AA56"/>
    <mergeCell ref="P58:AB58"/>
    <mergeCell ref="P59:AB63"/>
    <mergeCell ref="W41:AA41"/>
    <mergeCell ref="W42:AA42"/>
    <mergeCell ref="W43:AA43"/>
    <mergeCell ref="W44:AA44"/>
    <mergeCell ref="W46:AA46"/>
    <mergeCell ref="W47:AA47"/>
    <mergeCell ref="W48:AA48"/>
    <mergeCell ref="W49:AA49"/>
    <mergeCell ref="W50:AA50"/>
    <mergeCell ref="P55:T55"/>
    <mergeCell ref="P56:T56"/>
    <mergeCell ref="P38:T38"/>
    <mergeCell ref="W20:AA20"/>
    <mergeCell ref="W21:AA2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M11:O11"/>
    <mergeCell ref="V11:W11"/>
    <mergeCell ref="M12:O12"/>
    <mergeCell ref="V12:W12"/>
    <mergeCell ref="M13:O13"/>
    <mergeCell ref="V13:W13"/>
    <mergeCell ref="M14:O14"/>
    <mergeCell ref="V14:W14"/>
    <mergeCell ref="M15:O15"/>
    <mergeCell ref="V15:W15"/>
    <mergeCell ref="M16:O16"/>
    <mergeCell ref="R16:S16"/>
    <mergeCell ref="V16:W16"/>
    <mergeCell ref="M17:O17"/>
    <mergeCell ref="R17:S17"/>
    <mergeCell ref="V17:W17"/>
    <mergeCell ref="M18:O18"/>
    <mergeCell ref="R18:S18"/>
    <mergeCell ref="V18:W18"/>
    <mergeCell ref="R1:U1"/>
    <mergeCell ref="R2:U2"/>
    <mergeCell ref="H57:M57"/>
    <mergeCell ref="H58:M58"/>
    <mergeCell ref="H59:M59"/>
    <mergeCell ref="H60:M60"/>
    <mergeCell ref="H61:M61"/>
    <mergeCell ref="H62:M62"/>
    <mergeCell ref="H63:M63"/>
    <mergeCell ref="P32:T32"/>
    <mergeCell ref="P33:T33"/>
    <mergeCell ref="P34:T34"/>
    <mergeCell ref="P35:T35"/>
    <mergeCell ref="P36:T36"/>
    <mergeCell ref="P37:T37"/>
    <mergeCell ref="P39:T39"/>
    <mergeCell ref="P40:T40"/>
    <mergeCell ref="P48:T48"/>
    <mergeCell ref="P49:T49"/>
    <mergeCell ref="P50:T50"/>
    <mergeCell ref="P51:T51"/>
    <mergeCell ref="P52:T52"/>
    <mergeCell ref="P53:T53"/>
    <mergeCell ref="P54:T54"/>
    <mergeCell ref="P46:T46"/>
    <mergeCell ref="P47:T47"/>
    <mergeCell ref="P41:T41"/>
    <mergeCell ref="P42:T42"/>
    <mergeCell ref="P43:T43"/>
    <mergeCell ref="P44:T44"/>
    <mergeCell ref="P45:T45"/>
    <mergeCell ref="P30:T30"/>
    <mergeCell ref="H50:M50"/>
    <mergeCell ref="H51:M51"/>
    <mergeCell ref="H52:M52"/>
    <mergeCell ref="H53:M53"/>
    <mergeCell ref="H54:M54"/>
    <mergeCell ref="H55:M55"/>
    <mergeCell ref="H56:M56"/>
    <mergeCell ref="P20:T20"/>
    <mergeCell ref="P21:T21"/>
    <mergeCell ref="P22:T22"/>
    <mergeCell ref="P23:T23"/>
    <mergeCell ref="P24:T24"/>
    <mergeCell ref="P25:T25"/>
    <mergeCell ref="P26:T26"/>
    <mergeCell ref="P28:T28"/>
    <mergeCell ref="P29:T29"/>
    <mergeCell ref="P31:T31"/>
    <mergeCell ref="P27:T27"/>
    <mergeCell ref="H41:M41"/>
    <mergeCell ref="H43:M43"/>
    <mergeCell ref="H42:M42"/>
    <mergeCell ref="H44:M44"/>
    <mergeCell ref="H45:M45"/>
    <mergeCell ref="H46:M46"/>
    <mergeCell ref="H47:M47"/>
    <mergeCell ref="H48:M48"/>
    <mergeCell ref="H49:M49"/>
    <mergeCell ref="H33:M33"/>
    <mergeCell ref="H34:M34"/>
    <mergeCell ref="H35:M35"/>
    <mergeCell ref="H36:M36"/>
    <mergeCell ref="H37:M37"/>
    <mergeCell ref="H38:M38"/>
    <mergeCell ref="H39:M39"/>
    <mergeCell ref="H40:M40"/>
    <mergeCell ref="H31:M31"/>
    <mergeCell ref="A61:E61"/>
    <mergeCell ref="A62:E62"/>
    <mergeCell ref="A63:E63"/>
    <mergeCell ref="V4:W4"/>
    <mergeCell ref="M4:O4"/>
    <mergeCell ref="M5:O5"/>
    <mergeCell ref="R5:S5"/>
    <mergeCell ref="V5:W5"/>
    <mergeCell ref="M6:O6"/>
    <mergeCell ref="R6:S6"/>
    <mergeCell ref="V6:W6"/>
    <mergeCell ref="M7:O7"/>
    <mergeCell ref="R7:S7"/>
    <mergeCell ref="V7:W7"/>
    <mergeCell ref="M8:O8"/>
    <mergeCell ref="R8:S8"/>
    <mergeCell ref="V8:W8"/>
    <mergeCell ref="M9:O9"/>
    <mergeCell ref="R9:S9"/>
    <mergeCell ref="V9:W9"/>
    <mergeCell ref="M10:O10"/>
    <mergeCell ref="V10:W10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35:E35"/>
    <mergeCell ref="A39:E39"/>
    <mergeCell ref="A38:E38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2:M32"/>
    <mergeCell ref="A36:E36"/>
    <mergeCell ref="A37:E37"/>
    <mergeCell ref="A27:E27"/>
    <mergeCell ref="A28:E28"/>
    <mergeCell ref="A29:E29"/>
    <mergeCell ref="A30:E30"/>
    <mergeCell ref="A31:E31"/>
    <mergeCell ref="A32:E32"/>
    <mergeCell ref="A33:E33"/>
    <mergeCell ref="A34:E34"/>
    <mergeCell ref="G18:H18"/>
    <mergeCell ref="R4:S4"/>
    <mergeCell ref="B16:C16"/>
    <mergeCell ref="D16:F16"/>
    <mergeCell ref="D17:F17"/>
    <mergeCell ref="D18:F18"/>
    <mergeCell ref="B17:C17"/>
    <mergeCell ref="B18:C18"/>
    <mergeCell ref="A20:E20"/>
    <mergeCell ref="A21:E21"/>
    <mergeCell ref="A22:E22"/>
    <mergeCell ref="A23:E23"/>
    <mergeCell ref="A24:E24"/>
    <mergeCell ref="A25:E25"/>
    <mergeCell ref="A26:E26"/>
    <mergeCell ref="J9:J10"/>
    <mergeCell ref="K9:K10"/>
    <mergeCell ref="P1:Q1"/>
    <mergeCell ref="P2:Q2"/>
    <mergeCell ref="K1:N1"/>
    <mergeCell ref="K2:N2"/>
    <mergeCell ref="B12:C12"/>
    <mergeCell ref="B13:C13"/>
    <mergeCell ref="B14:C14"/>
    <mergeCell ref="B15:C15"/>
    <mergeCell ref="G16:H16"/>
    <mergeCell ref="D12:F12"/>
    <mergeCell ref="D13:F13"/>
    <mergeCell ref="D14:F14"/>
    <mergeCell ref="D15:F15"/>
    <mergeCell ref="G12:H12"/>
    <mergeCell ref="G13:H13"/>
    <mergeCell ref="G14:H14"/>
    <mergeCell ref="G15:H15"/>
    <mergeCell ref="J13:J18"/>
    <mergeCell ref="K13:K18"/>
    <mergeCell ref="G17:H17"/>
    <mergeCell ref="R10:S10"/>
    <mergeCell ref="R11:S11"/>
    <mergeCell ref="R12:S12"/>
    <mergeCell ref="R14:S14"/>
    <mergeCell ref="R13:S13"/>
    <mergeCell ref="R15:S15"/>
    <mergeCell ref="A45:E45"/>
    <mergeCell ref="A46:E46"/>
    <mergeCell ref="A47:E47"/>
    <mergeCell ref="A48:E48"/>
    <mergeCell ref="A40:E40"/>
    <mergeCell ref="A41:E41"/>
    <mergeCell ref="A42:E42"/>
    <mergeCell ref="A43:E43"/>
    <mergeCell ref="A44:E44"/>
    <mergeCell ref="A49:E49"/>
    <mergeCell ref="A50:E50"/>
    <mergeCell ref="A51:E51"/>
  </mergeCells>
  <phoneticPr fontId="1" type="noConversion"/>
  <hyperlinks>
    <hyperlink ref="B2" r:id="rId1"/>
  </hyperlinks>
  <pageMargins left="0.25" right="0.25" top="0.75" bottom="0.75" header="0.3" footer="0.3"/>
  <pageSetup paperSize="9" scale="60" orientation="landscape" verticalDpi="0" r:id="rId2"/>
  <headerFooter alignWithMargins="0">
    <oddHeader>&amp;C&amp;"Arial,Fett"ENTARIA - Dein Weltraumabenteuer</oddHeader>
    <oddFooter>&amp;Lwww.entaria.de&amp;R(C) Sebastian Schenck 2017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7"/>
  <sheetViews>
    <sheetView workbookViewId="0">
      <selection activeCell="K13" sqref="K13:L14"/>
    </sheetView>
  </sheetViews>
  <sheetFormatPr baseColWidth="10" defaultColWidth="7.85546875" defaultRowHeight="12.75" x14ac:dyDescent="0.2"/>
  <cols>
    <col min="1" max="1" width="3.85546875" customWidth="1"/>
    <col min="2" max="2" width="12.140625" customWidth="1"/>
    <col min="3" max="3" width="30.42578125" customWidth="1"/>
    <col min="4" max="4" width="11.5703125" bestFit="1" customWidth="1"/>
    <col min="5" max="5" width="6.7109375" customWidth="1"/>
    <col min="6" max="6" width="4.42578125" customWidth="1"/>
    <col min="7" max="7" width="10.140625" bestFit="1" customWidth="1"/>
    <col min="8" max="8" width="47.85546875" customWidth="1"/>
    <col min="9" max="9" width="10.140625" bestFit="1" customWidth="1"/>
    <col min="10" max="10" width="14" customWidth="1"/>
    <col min="11" max="11" width="16.7109375" bestFit="1" customWidth="1"/>
    <col min="12" max="12" width="5.5703125" customWidth="1"/>
    <col min="13" max="13" width="5.28515625" bestFit="1" customWidth="1"/>
    <col min="14" max="14" width="19.85546875" bestFit="1" customWidth="1"/>
    <col min="15" max="15" width="5.140625" customWidth="1"/>
    <col min="16" max="16" width="3.85546875" customWidth="1"/>
    <col min="17" max="17" width="14.28515625" customWidth="1"/>
  </cols>
  <sheetData>
    <row r="1" spans="1:16" ht="12.75" customHeight="1" x14ac:dyDescent="0.2">
      <c r="A1" s="38" t="s">
        <v>35</v>
      </c>
      <c r="B1" s="38"/>
      <c r="C1" s="51">
        <f>Charakterbogen!K1</f>
        <v>0</v>
      </c>
      <c r="D1" s="52"/>
      <c r="E1" s="53" t="s">
        <v>38</v>
      </c>
      <c r="F1" s="54"/>
      <c r="G1" s="37">
        <f>Charakterbogen!R1</f>
        <v>0</v>
      </c>
      <c r="H1" s="55"/>
      <c r="I1" s="45" t="s">
        <v>39</v>
      </c>
      <c r="J1" s="46"/>
      <c r="K1" s="46"/>
      <c r="L1" s="46"/>
      <c r="M1" s="46"/>
      <c r="N1" s="46"/>
      <c r="O1" s="46"/>
      <c r="P1" s="47"/>
    </row>
    <row r="2" spans="1:16" ht="12.75" customHeight="1" thickBot="1" x14ac:dyDescent="0.25">
      <c r="A2" s="38" t="s">
        <v>36</v>
      </c>
      <c r="B2" s="38"/>
      <c r="C2" s="37">
        <f>Charakterbogen!K2</f>
        <v>0</v>
      </c>
      <c r="D2" s="52"/>
      <c r="E2" s="53" t="s">
        <v>37</v>
      </c>
      <c r="F2" s="54"/>
      <c r="G2" s="37">
        <f>Charakterbogen!R2</f>
        <v>0</v>
      </c>
      <c r="H2" s="55"/>
      <c r="I2" s="48"/>
      <c r="J2" s="49"/>
      <c r="K2" s="49"/>
      <c r="L2" s="49"/>
      <c r="M2" s="49"/>
      <c r="N2" s="49"/>
      <c r="O2" s="49"/>
      <c r="P2" s="50"/>
    </row>
    <row r="3" spans="1:16" x14ac:dyDescent="0.2">
      <c r="B3" s="14" t="s">
        <v>106</v>
      </c>
    </row>
    <row r="4" spans="1:16" x14ac:dyDescent="0.2">
      <c r="B4" s="14"/>
    </row>
    <row r="5" spans="1:16" ht="23.25" x14ac:dyDescent="0.35">
      <c r="A5" s="16" t="s">
        <v>108</v>
      </c>
      <c r="F5" s="16" t="s">
        <v>107</v>
      </c>
    </row>
    <row r="6" spans="1:16" x14ac:dyDescent="0.2">
      <c r="A6" s="13" t="s">
        <v>109</v>
      </c>
      <c r="B6" s="13" t="s">
        <v>52</v>
      </c>
      <c r="C6" s="13" t="s">
        <v>110</v>
      </c>
      <c r="D6" s="13" t="s">
        <v>53</v>
      </c>
      <c r="E6" s="13"/>
      <c r="F6" s="13" t="s">
        <v>51</v>
      </c>
      <c r="G6" s="13" t="s">
        <v>52</v>
      </c>
      <c r="H6" s="13" t="s">
        <v>55</v>
      </c>
      <c r="I6" s="13" t="s">
        <v>112</v>
      </c>
    </row>
    <row r="7" spans="1:16" s="13" customFormat="1" ht="13.5" thickBot="1" x14ac:dyDescent="0.25"/>
    <row r="8" spans="1:16" ht="15" x14ac:dyDescent="0.25">
      <c r="A8" s="14" t="s">
        <v>56</v>
      </c>
      <c r="B8" s="19">
        <v>39448</v>
      </c>
      <c r="C8" s="15" t="s">
        <v>126</v>
      </c>
      <c r="D8" s="18">
        <v>60</v>
      </c>
      <c r="F8" s="14" t="s">
        <v>56</v>
      </c>
      <c r="G8" s="19">
        <v>39454</v>
      </c>
      <c r="H8" s="15" t="s">
        <v>128</v>
      </c>
      <c r="I8" s="18">
        <v>110</v>
      </c>
      <c r="K8" s="39" t="s">
        <v>113</v>
      </c>
      <c r="L8" s="40"/>
      <c r="M8" s="17"/>
    </row>
    <row r="9" spans="1:16" ht="15" customHeight="1" x14ac:dyDescent="0.25">
      <c r="A9" s="14" t="s">
        <v>57</v>
      </c>
      <c r="B9" s="19">
        <v>39454</v>
      </c>
      <c r="C9" s="15" t="s">
        <v>127</v>
      </c>
      <c r="D9" s="18">
        <v>100</v>
      </c>
      <c r="F9" s="14" t="s">
        <v>57</v>
      </c>
      <c r="G9" s="19">
        <v>39454</v>
      </c>
      <c r="H9" s="15" t="s">
        <v>129</v>
      </c>
      <c r="I9" s="18">
        <v>30</v>
      </c>
      <c r="K9" s="41">
        <f>IF(K13&lt;100,1,IF(K13&lt;250,2,IF(K13&lt;500,3,IF(K13&lt;1000,4,IF(K13&lt;2500,5,IF(K13&lt;5000,6,IF(K13&lt;10000,7,IF(K13&lt;25000,8,IF(K13&lt;50000,9,IF(K13&gt;50000,10))))))))))</f>
        <v>1</v>
      </c>
      <c r="L9" s="42"/>
      <c r="M9" s="17"/>
      <c r="N9" s="17"/>
    </row>
    <row r="10" spans="1:16" ht="15.75" customHeight="1" thickBot="1" x14ac:dyDescent="0.3">
      <c r="A10" s="14" t="s">
        <v>58</v>
      </c>
      <c r="B10" s="15"/>
      <c r="C10" s="15"/>
      <c r="D10" s="18"/>
      <c r="F10" s="14" t="s">
        <v>58</v>
      </c>
      <c r="G10" s="19">
        <v>39454</v>
      </c>
      <c r="H10" s="15" t="s">
        <v>130</v>
      </c>
      <c r="I10" s="18">
        <v>10</v>
      </c>
      <c r="K10" s="43"/>
      <c r="L10" s="44"/>
      <c r="M10" s="17"/>
      <c r="N10" s="17"/>
    </row>
    <row r="11" spans="1:16" ht="15.75" thickBot="1" x14ac:dyDescent="0.3">
      <c r="A11" s="14" t="s">
        <v>59</v>
      </c>
      <c r="B11" s="15"/>
      <c r="C11" s="15"/>
      <c r="D11" s="18"/>
      <c r="F11" s="14" t="s">
        <v>59</v>
      </c>
      <c r="G11" s="15"/>
      <c r="H11" s="15"/>
      <c r="I11" s="18"/>
      <c r="K11" s="17"/>
      <c r="M11" s="17"/>
      <c r="N11" s="17"/>
    </row>
    <row r="12" spans="1:16" ht="15" x14ac:dyDescent="0.25">
      <c r="A12" s="14" t="s">
        <v>60</v>
      </c>
      <c r="B12" s="15"/>
      <c r="C12" s="15"/>
      <c r="D12" s="18"/>
      <c r="F12" s="14" t="s">
        <v>60</v>
      </c>
      <c r="G12" s="15"/>
      <c r="H12" s="15"/>
      <c r="I12" s="18"/>
      <c r="K12" s="39" t="s">
        <v>26</v>
      </c>
      <c r="L12" s="40"/>
      <c r="M12" s="17"/>
      <c r="N12" s="17"/>
    </row>
    <row r="13" spans="1:16" ht="15" x14ac:dyDescent="0.25">
      <c r="A13" s="14" t="s">
        <v>61</v>
      </c>
      <c r="B13" s="15"/>
      <c r="C13" s="15"/>
      <c r="D13" s="18"/>
      <c r="F13" s="14" t="s">
        <v>61</v>
      </c>
      <c r="G13" s="15"/>
      <c r="H13" s="15"/>
      <c r="I13" s="18"/>
      <c r="K13" s="59">
        <v>0</v>
      </c>
      <c r="L13" s="60"/>
      <c r="M13" s="17"/>
    </row>
    <row r="14" spans="1:16" ht="15.75" thickBot="1" x14ac:dyDescent="0.3">
      <c r="A14" s="14" t="s">
        <v>62</v>
      </c>
      <c r="B14" s="15"/>
      <c r="C14" s="15"/>
      <c r="D14" s="18"/>
      <c r="F14" s="14" t="s">
        <v>62</v>
      </c>
      <c r="G14" s="15"/>
      <c r="H14" s="15"/>
      <c r="I14" s="18"/>
      <c r="K14" s="61"/>
      <c r="L14" s="62"/>
      <c r="M14" s="17"/>
    </row>
    <row r="15" spans="1:16" ht="15.75" thickBot="1" x14ac:dyDescent="0.3">
      <c r="A15" s="14" t="s">
        <v>63</v>
      </c>
      <c r="B15" s="15"/>
      <c r="C15" s="15"/>
      <c r="D15" s="18"/>
      <c r="F15" s="14" t="s">
        <v>63</v>
      </c>
      <c r="G15" s="15"/>
      <c r="H15" s="15"/>
      <c r="I15" s="18"/>
      <c r="M15" s="17"/>
    </row>
    <row r="16" spans="1:16" ht="15" x14ac:dyDescent="0.25">
      <c r="A16" s="14" t="s">
        <v>64</v>
      </c>
      <c r="B16" s="15"/>
      <c r="C16" s="15"/>
      <c r="D16" s="18"/>
      <c r="F16" s="14" t="s">
        <v>64</v>
      </c>
      <c r="G16" s="15"/>
      <c r="H16" s="15"/>
      <c r="I16" s="18"/>
      <c r="K16" s="39" t="s">
        <v>111</v>
      </c>
      <c r="L16" s="40"/>
      <c r="M16" s="17"/>
    </row>
    <row r="17" spans="1:14" ht="15" x14ac:dyDescent="0.25">
      <c r="A17" s="14" t="s">
        <v>65</v>
      </c>
      <c r="B17" s="15"/>
      <c r="C17" s="15"/>
      <c r="D17" s="18"/>
      <c r="F17" s="14" t="s">
        <v>65</v>
      </c>
      <c r="G17" s="15"/>
      <c r="H17" s="15"/>
      <c r="I17" s="18"/>
      <c r="K17" s="59">
        <v>0</v>
      </c>
      <c r="L17" s="60"/>
      <c r="M17" s="17"/>
    </row>
    <row r="18" spans="1:14" ht="15.75" thickBot="1" x14ac:dyDescent="0.3">
      <c r="A18" s="14" t="s">
        <v>66</v>
      </c>
      <c r="B18" s="15"/>
      <c r="C18" s="15"/>
      <c r="D18" s="18"/>
      <c r="F18" s="14" t="s">
        <v>66</v>
      </c>
      <c r="G18" s="15"/>
      <c r="H18" s="15"/>
      <c r="I18" s="18"/>
      <c r="K18" s="61"/>
      <c r="L18" s="62"/>
      <c r="M18" s="17"/>
    </row>
    <row r="19" spans="1:14" ht="15.75" thickBot="1" x14ac:dyDescent="0.3">
      <c r="A19" s="14" t="s">
        <v>67</v>
      </c>
      <c r="B19" s="15"/>
      <c r="C19" s="15"/>
      <c r="D19" s="18"/>
      <c r="F19" s="14" t="s">
        <v>67</v>
      </c>
      <c r="G19" s="15"/>
      <c r="H19" s="15"/>
      <c r="I19" s="18"/>
      <c r="M19" s="17"/>
    </row>
    <row r="20" spans="1:14" ht="15" x14ac:dyDescent="0.25">
      <c r="A20" s="14" t="s">
        <v>68</v>
      </c>
      <c r="B20" s="15"/>
      <c r="C20" s="15"/>
      <c r="D20" s="18"/>
      <c r="F20" s="14" t="s">
        <v>68</v>
      </c>
      <c r="G20" s="15"/>
      <c r="H20" s="15"/>
      <c r="I20" s="18"/>
      <c r="K20" s="39" t="s">
        <v>54</v>
      </c>
      <c r="L20" s="40"/>
    </row>
    <row r="21" spans="1:14" ht="15" x14ac:dyDescent="0.25">
      <c r="A21" s="14" t="s">
        <v>69</v>
      </c>
      <c r="B21" s="15"/>
      <c r="C21" s="15"/>
      <c r="D21" s="18"/>
      <c r="F21" s="14" t="s">
        <v>69</v>
      </c>
      <c r="G21" s="15"/>
      <c r="H21" s="15"/>
      <c r="I21" s="18"/>
      <c r="K21" s="59">
        <v>0</v>
      </c>
      <c r="L21" s="60"/>
    </row>
    <row r="22" spans="1:14" ht="15.75" thickBot="1" x14ac:dyDescent="0.3">
      <c r="A22" s="14" t="s">
        <v>70</v>
      </c>
      <c r="B22" s="15"/>
      <c r="C22" s="15"/>
      <c r="D22" s="18"/>
      <c r="F22" s="14" t="s">
        <v>70</v>
      </c>
      <c r="G22" s="15"/>
      <c r="H22" s="15"/>
      <c r="I22" s="18"/>
      <c r="K22" s="61"/>
      <c r="L22" s="62"/>
      <c r="M22" s="17"/>
    </row>
    <row r="23" spans="1:14" ht="15" x14ac:dyDescent="0.25">
      <c r="A23" s="14" t="s">
        <v>71</v>
      </c>
      <c r="B23" s="15"/>
      <c r="C23" s="15"/>
      <c r="D23" s="18"/>
      <c r="F23" s="14" t="s">
        <v>71</v>
      </c>
      <c r="G23" s="15"/>
      <c r="H23" s="15"/>
      <c r="I23" s="18"/>
      <c r="M23" s="17"/>
    </row>
    <row r="24" spans="1:14" ht="15.75" thickBot="1" x14ac:dyDescent="0.3">
      <c r="A24" s="14" t="s">
        <v>72</v>
      </c>
      <c r="B24" s="15"/>
      <c r="C24" s="15"/>
      <c r="D24" s="18"/>
      <c r="F24" s="14" t="s">
        <v>72</v>
      </c>
      <c r="G24" s="15"/>
      <c r="H24" s="15"/>
      <c r="I24" s="18"/>
      <c r="M24" s="17"/>
    </row>
    <row r="25" spans="1:14" ht="15" x14ac:dyDescent="0.25">
      <c r="A25" s="14" t="s">
        <v>73</v>
      </c>
      <c r="B25" s="15"/>
      <c r="C25" s="15"/>
      <c r="D25" s="18"/>
      <c r="F25" s="14" t="s">
        <v>73</v>
      </c>
      <c r="G25" s="15"/>
      <c r="H25" s="15"/>
      <c r="I25" s="18"/>
      <c r="K25" s="20" t="s">
        <v>114</v>
      </c>
      <c r="L25" s="21"/>
      <c r="M25" s="22"/>
      <c r="N25" s="23"/>
    </row>
    <row r="26" spans="1:14" ht="15" x14ac:dyDescent="0.25">
      <c r="A26" s="14" t="s">
        <v>74</v>
      </c>
      <c r="B26" s="15"/>
      <c r="C26" s="15"/>
      <c r="D26" s="18"/>
      <c r="F26" s="14" t="s">
        <v>74</v>
      </c>
      <c r="G26" s="15"/>
      <c r="H26" s="15"/>
      <c r="I26" s="18"/>
      <c r="K26" s="24" t="s">
        <v>125</v>
      </c>
      <c r="L26" s="56"/>
      <c r="M26" s="57"/>
      <c r="N26" s="58"/>
    </row>
    <row r="27" spans="1:14" ht="15" x14ac:dyDescent="0.25">
      <c r="A27" s="14" t="s">
        <v>75</v>
      </c>
      <c r="B27" s="15"/>
      <c r="C27" s="15"/>
      <c r="D27" s="18"/>
      <c r="F27" s="14" t="s">
        <v>75</v>
      </c>
      <c r="G27" s="15"/>
      <c r="H27" s="15"/>
      <c r="I27" s="18"/>
      <c r="K27" s="24" t="s">
        <v>122</v>
      </c>
      <c r="L27" s="56"/>
      <c r="M27" s="57"/>
      <c r="N27" s="58"/>
    </row>
    <row r="28" spans="1:14" ht="15" x14ac:dyDescent="0.25">
      <c r="A28" s="14" t="s">
        <v>76</v>
      </c>
      <c r="B28" s="15"/>
      <c r="C28" s="15"/>
      <c r="D28" s="18"/>
      <c r="F28" s="14" t="s">
        <v>76</v>
      </c>
      <c r="G28" s="15"/>
      <c r="H28" s="15"/>
      <c r="I28" s="18"/>
      <c r="K28" s="24" t="s">
        <v>123</v>
      </c>
      <c r="L28" s="56"/>
      <c r="M28" s="57"/>
      <c r="N28" s="58"/>
    </row>
    <row r="29" spans="1:14" ht="15" x14ac:dyDescent="0.25">
      <c r="A29" s="14" t="s">
        <v>77</v>
      </c>
      <c r="B29" s="15"/>
      <c r="C29" s="15"/>
      <c r="D29" s="18"/>
      <c r="F29" s="14" t="s">
        <v>77</v>
      </c>
      <c r="G29" s="15"/>
      <c r="H29" s="15"/>
      <c r="I29" s="18"/>
      <c r="K29" s="28"/>
      <c r="L29" s="25"/>
      <c r="M29" s="25"/>
      <c r="N29" s="27"/>
    </row>
    <row r="30" spans="1:14" ht="15" x14ac:dyDescent="0.25">
      <c r="A30" s="14" t="s">
        <v>78</v>
      </c>
      <c r="B30" s="15"/>
      <c r="C30" s="15"/>
      <c r="D30" s="18"/>
      <c r="F30" s="14" t="s">
        <v>78</v>
      </c>
      <c r="G30" s="15"/>
      <c r="H30" s="15"/>
      <c r="I30" s="18"/>
      <c r="K30" s="29" t="s">
        <v>124</v>
      </c>
      <c r="L30" s="30"/>
      <c r="M30" s="31" t="s">
        <v>34</v>
      </c>
      <c r="N30" s="27"/>
    </row>
    <row r="31" spans="1:14" ht="15" x14ac:dyDescent="0.25">
      <c r="A31" s="14" t="s">
        <v>79</v>
      </c>
      <c r="B31" s="15"/>
      <c r="C31" s="15"/>
      <c r="D31" s="18"/>
      <c r="F31" s="14" t="s">
        <v>79</v>
      </c>
      <c r="G31" s="15"/>
      <c r="H31" s="15"/>
      <c r="I31" s="18"/>
      <c r="K31" s="24" t="s">
        <v>115</v>
      </c>
      <c r="L31" s="25"/>
      <c r="M31" s="35">
        <v>0</v>
      </c>
      <c r="N31" s="27"/>
    </row>
    <row r="32" spans="1:14" ht="15" x14ac:dyDescent="0.25">
      <c r="A32" s="14" t="s">
        <v>80</v>
      </c>
      <c r="B32" s="15"/>
      <c r="C32" s="15"/>
      <c r="D32" s="18"/>
      <c r="F32" s="14" t="s">
        <v>80</v>
      </c>
      <c r="G32" s="15"/>
      <c r="H32" s="15"/>
      <c r="I32" s="18"/>
      <c r="K32" s="28" t="s">
        <v>116</v>
      </c>
      <c r="L32" s="25"/>
      <c r="M32" s="35">
        <v>0</v>
      </c>
      <c r="N32" s="27"/>
    </row>
    <row r="33" spans="1:14" ht="15" x14ac:dyDescent="0.25">
      <c r="A33" s="14" t="s">
        <v>81</v>
      </c>
      <c r="B33" s="15"/>
      <c r="C33" s="15"/>
      <c r="D33" s="18"/>
      <c r="F33" s="14" t="s">
        <v>81</v>
      </c>
      <c r="G33" s="15"/>
      <c r="H33" s="15"/>
      <c r="I33" s="18"/>
      <c r="K33" s="28" t="s">
        <v>117</v>
      </c>
      <c r="L33" s="25"/>
      <c r="M33" s="35">
        <v>0</v>
      </c>
      <c r="N33" s="27"/>
    </row>
    <row r="34" spans="1:14" ht="15" x14ac:dyDescent="0.25">
      <c r="A34" s="14" t="s">
        <v>82</v>
      </c>
      <c r="B34" s="15"/>
      <c r="C34" s="15"/>
      <c r="D34" s="18"/>
      <c r="F34" s="14" t="s">
        <v>82</v>
      </c>
      <c r="G34" s="15"/>
      <c r="H34" s="15"/>
      <c r="I34" s="18"/>
      <c r="K34" s="28" t="s">
        <v>118</v>
      </c>
      <c r="L34" s="25"/>
      <c r="M34" s="35">
        <v>0</v>
      </c>
      <c r="N34" s="27"/>
    </row>
    <row r="35" spans="1:14" ht="15" x14ac:dyDescent="0.25">
      <c r="A35" s="14" t="s">
        <v>83</v>
      </c>
      <c r="B35" s="15"/>
      <c r="C35" s="15"/>
      <c r="D35" s="18"/>
      <c r="F35" s="14" t="s">
        <v>83</v>
      </c>
      <c r="G35" s="15"/>
      <c r="H35" s="15"/>
      <c r="I35" s="18"/>
      <c r="K35" s="28" t="s">
        <v>119</v>
      </c>
      <c r="L35" s="25"/>
      <c r="M35" s="35">
        <v>0</v>
      </c>
      <c r="N35" s="26"/>
    </row>
    <row r="36" spans="1:14" ht="15" x14ac:dyDescent="0.25">
      <c r="A36" s="14" t="s">
        <v>84</v>
      </c>
      <c r="B36" s="15"/>
      <c r="C36" s="15"/>
      <c r="D36" s="18"/>
      <c r="F36" s="14" t="s">
        <v>84</v>
      </c>
      <c r="G36" s="15"/>
      <c r="H36" s="15"/>
      <c r="I36" s="18"/>
      <c r="K36" s="28" t="s">
        <v>120</v>
      </c>
      <c r="L36" s="25"/>
      <c r="M36" s="35">
        <v>0</v>
      </c>
      <c r="N36" s="26"/>
    </row>
    <row r="37" spans="1:14" ht="15.75" thickBot="1" x14ac:dyDescent="0.3">
      <c r="A37" s="14" t="s">
        <v>85</v>
      </c>
      <c r="B37" s="15"/>
      <c r="C37" s="15"/>
      <c r="D37" s="18"/>
      <c r="F37" s="14" t="s">
        <v>85</v>
      </c>
      <c r="G37" s="15"/>
      <c r="H37" s="15"/>
      <c r="I37" s="18"/>
      <c r="K37" s="32" t="s">
        <v>121</v>
      </c>
      <c r="L37" s="33"/>
      <c r="M37" s="36">
        <v>0</v>
      </c>
      <c r="N37" s="34"/>
    </row>
    <row r="38" spans="1:14" ht="15" x14ac:dyDescent="0.25">
      <c r="A38" s="14" t="s">
        <v>86</v>
      </c>
      <c r="B38" s="15"/>
      <c r="C38" s="15"/>
      <c r="D38" s="18"/>
      <c r="F38" s="14" t="s">
        <v>86</v>
      </c>
      <c r="G38" s="15"/>
      <c r="H38" s="15"/>
      <c r="I38" s="18"/>
      <c r="M38" s="17"/>
    </row>
    <row r="39" spans="1:14" ht="15" x14ac:dyDescent="0.25">
      <c r="A39" s="14" t="s">
        <v>87</v>
      </c>
      <c r="B39" s="15"/>
      <c r="C39" s="15"/>
      <c r="D39" s="18"/>
      <c r="F39" s="14" t="s">
        <v>87</v>
      </c>
      <c r="G39" s="15"/>
      <c r="H39" s="15"/>
      <c r="I39" s="18"/>
      <c r="M39" s="17"/>
    </row>
    <row r="40" spans="1:14" ht="15" x14ac:dyDescent="0.25">
      <c r="A40" s="14" t="s">
        <v>88</v>
      </c>
      <c r="B40" s="15"/>
      <c r="C40" s="15"/>
      <c r="D40" s="18"/>
      <c r="F40" s="14" t="s">
        <v>88</v>
      </c>
      <c r="G40" s="15"/>
      <c r="H40" s="15"/>
      <c r="I40" s="18"/>
      <c r="M40" s="17"/>
    </row>
    <row r="41" spans="1:14" ht="15" x14ac:dyDescent="0.25">
      <c r="A41" s="14" t="s">
        <v>89</v>
      </c>
      <c r="B41" s="15"/>
      <c r="C41" s="15"/>
      <c r="D41" s="18"/>
      <c r="F41" s="14" t="s">
        <v>89</v>
      </c>
      <c r="G41" s="15"/>
      <c r="H41" s="15"/>
      <c r="I41" s="18"/>
      <c r="M41" s="17"/>
    </row>
    <row r="42" spans="1:14" ht="15" x14ac:dyDescent="0.25">
      <c r="A42" s="14" t="s">
        <v>90</v>
      </c>
      <c r="B42" s="15"/>
      <c r="C42" s="15"/>
      <c r="D42" s="18"/>
      <c r="F42" s="14" t="s">
        <v>90</v>
      </c>
      <c r="G42" s="15"/>
      <c r="H42" s="15"/>
      <c r="I42" s="18"/>
      <c r="M42" s="17"/>
    </row>
    <row r="43" spans="1:14" ht="15" x14ac:dyDescent="0.25">
      <c r="A43" s="14" t="s">
        <v>91</v>
      </c>
      <c r="B43" s="15"/>
      <c r="C43" s="15"/>
      <c r="D43" s="18"/>
      <c r="F43" s="14" t="s">
        <v>91</v>
      </c>
      <c r="G43" s="15"/>
      <c r="H43" s="15"/>
      <c r="I43" s="18"/>
      <c r="M43" s="17"/>
    </row>
    <row r="44" spans="1:14" ht="15" x14ac:dyDescent="0.25">
      <c r="A44" s="14" t="s">
        <v>92</v>
      </c>
      <c r="B44" s="15"/>
      <c r="C44" s="15"/>
      <c r="D44" s="18"/>
      <c r="F44" s="14" t="s">
        <v>92</v>
      </c>
      <c r="G44" s="15"/>
      <c r="H44" s="15"/>
      <c r="I44" s="18"/>
      <c r="M44" s="17"/>
    </row>
    <row r="45" spans="1:14" ht="15" x14ac:dyDescent="0.25">
      <c r="A45" s="14" t="s">
        <v>93</v>
      </c>
      <c r="B45" s="15"/>
      <c r="C45" s="15"/>
      <c r="D45" s="18"/>
      <c r="F45" s="14" t="s">
        <v>93</v>
      </c>
      <c r="G45" s="15"/>
      <c r="H45" s="15"/>
      <c r="I45" s="18"/>
      <c r="M45" s="17"/>
    </row>
    <row r="46" spans="1:14" ht="15" x14ac:dyDescent="0.25">
      <c r="A46" s="14" t="s">
        <v>94</v>
      </c>
      <c r="B46" s="15"/>
      <c r="C46" s="15"/>
      <c r="D46" s="18"/>
      <c r="F46" s="14" t="s">
        <v>94</v>
      </c>
      <c r="G46" s="15"/>
      <c r="H46" s="15"/>
      <c r="I46" s="18"/>
      <c r="M46" s="17"/>
    </row>
    <row r="47" spans="1:14" ht="15" x14ac:dyDescent="0.25">
      <c r="A47" s="14" t="s">
        <v>95</v>
      </c>
      <c r="B47" s="15"/>
      <c r="C47" s="15"/>
      <c r="D47" s="18"/>
      <c r="F47" s="14" t="s">
        <v>95</v>
      </c>
      <c r="G47" s="15"/>
      <c r="H47" s="15"/>
      <c r="I47" s="18"/>
      <c r="M47" s="17"/>
    </row>
    <row r="48" spans="1:14" ht="15" x14ac:dyDescent="0.25">
      <c r="A48" s="14" t="s">
        <v>96</v>
      </c>
      <c r="B48" s="15"/>
      <c r="C48" s="15"/>
      <c r="D48" s="18"/>
      <c r="F48" s="14" t="s">
        <v>96</v>
      </c>
      <c r="G48" s="15"/>
      <c r="H48" s="15"/>
      <c r="I48" s="18"/>
      <c r="M48" s="17"/>
    </row>
    <row r="49" spans="1:13" ht="15" x14ac:dyDescent="0.25">
      <c r="A49" s="14" t="s">
        <v>97</v>
      </c>
      <c r="B49" s="15"/>
      <c r="C49" s="15"/>
      <c r="D49" s="18"/>
      <c r="F49" s="14" t="s">
        <v>97</v>
      </c>
      <c r="G49" s="15"/>
      <c r="H49" s="15"/>
      <c r="I49" s="18"/>
      <c r="M49" s="17"/>
    </row>
    <row r="50" spans="1:13" ht="15" x14ac:dyDescent="0.25">
      <c r="A50" s="14" t="s">
        <v>98</v>
      </c>
      <c r="B50" s="15"/>
      <c r="C50" s="15"/>
      <c r="D50" s="18"/>
      <c r="F50" s="14" t="s">
        <v>98</v>
      </c>
      <c r="G50" s="15"/>
      <c r="H50" s="15"/>
      <c r="I50" s="18"/>
      <c r="M50" s="17"/>
    </row>
    <row r="51" spans="1:13" ht="15" x14ac:dyDescent="0.25">
      <c r="A51" s="14" t="s">
        <v>99</v>
      </c>
      <c r="B51" s="15"/>
      <c r="C51" s="15"/>
      <c r="D51" s="18"/>
      <c r="F51" s="14" t="s">
        <v>99</v>
      </c>
      <c r="G51" s="15"/>
      <c r="H51" s="15"/>
      <c r="I51" s="18"/>
      <c r="M51" s="17"/>
    </row>
    <row r="52" spans="1:13" ht="15" x14ac:dyDescent="0.25">
      <c r="A52" s="14" t="s">
        <v>100</v>
      </c>
      <c r="B52" s="15"/>
      <c r="C52" s="15"/>
      <c r="D52" s="18"/>
      <c r="F52" s="14" t="s">
        <v>100</v>
      </c>
      <c r="G52" s="15"/>
      <c r="H52" s="15"/>
      <c r="I52" s="18"/>
      <c r="M52" s="17"/>
    </row>
    <row r="53" spans="1:13" ht="15" x14ac:dyDescent="0.25">
      <c r="A53" s="14" t="s">
        <v>101</v>
      </c>
      <c r="B53" s="15"/>
      <c r="C53" s="15"/>
      <c r="D53" s="18"/>
      <c r="F53" s="14" t="s">
        <v>101</v>
      </c>
      <c r="G53" s="15"/>
      <c r="H53" s="15"/>
      <c r="I53" s="18"/>
      <c r="M53" s="17"/>
    </row>
    <row r="54" spans="1:13" ht="15" x14ac:dyDescent="0.25">
      <c r="A54" s="14" t="s">
        <v>102</v>
      </c>
      <c r="B54" s="15"/>
      <c r="C54" s="15"/>
      <c r="D54" s="18"/>
      <c r="F54" s="14" t="s">
        <v>102</v>
      </c>
      <c r="G54" s="15"/>
      <c r="H54" s="15"/>
      <c r="I54" s="18"/>
      <c r="M54" s="17"/>
    </row>
    <row r="55" spans="1:13" ht="15" x14ac:dyDescent="0.25">
      <c r="A55" s="14" t="s">
        <v>103</v>
      </c>
      <c r="B55" s="15"/>
      <c r="C55" s="15"/>
      <c r="D55" s="18"/>
      <c r="F55" s="14" t="s">
        <v>103</v>
      </c>
      <c r="G55" s="15"/>
      <c r="H55" s="15"/>
      <c r="I55" s="18"/>
      <c r="M55" s="17"/>
    </row>
    <row r="56" spans="1:13" ht="15" x14ac:dyDescent="0.25">
      <c r="A56" s="14" t="s">
        <v>104</v>
      </c>
      <c r="B56" s="15"/>
      <c r="C56" s="15"/>
      <c r="D56" s="18"/>
      <c r="F56" s="14" t="s">
        <v>104</v>
      </c>
      <c r="G56" s="15"/>
      <c r="H56" s="15"/>
      <c r="I56" s="18"/>
      <c r="M56" s="17"/>
    </row>
    <row r="57" spans="1:13" ht="15" x14ac:dyDescent="0.25">
      <c r="A57" s="14" t="s">
        <v>105</v>
      </c>
      <c r="B57" s="15"/>
      <c r="C57" s="15"/>
      <c r="D57" s="18"/>
      <c r="F57" s="14" t="s">
        <v>105</v>
      </c>
      <c r="G57" s="15"/>
      <c r="H57" s="15"/>
      <c r="I57" s="18"/>
      <c r="M57" s="17"/>
    </row>
  </sheetData>
  <mergeCells count="20">
    <mergeCell ref="L26:N26"/>
    <mergeCell ref="L27:N27"/>
    <mergeCell ref="L28:N28"/>
    <mergeCell ref="K20:L20"/>
    <mergeCell ref="K13:L14"/>
    <mergeCell ref="K17:L18"/>
    <mergeCell ref="K21:L22"/>
    <mergeCell ref="K12:L12"/>
    <mergeCell ref="K16:L16"/>
    <mergeCell ref="K8:L8"/>
    <mergeCell ref="K9:L10"/>
    <mergeCell ref="A1:B1"/>
    <mergeCell ref="A2:B2"/>
    <mergeCell ref="I1:P2"/>
    <mergeCell ref="C1:D1"/>
    <mergeCell ref="E1:F1"/>
    <mergeCell ref="G1:H1"/>
    <mergeCell ref="C2:D2"/>
    <mergeCell ref="E2:F2"/>
    <mergeCell ref="G2:H2"/>
  </mergeCells>
  <pageMargins left="0.70866141732283472" right="0.70866141732283472" top="0.78740157480314965" bottom="0.78740157480314965" header="0.31496062992125984" footer="0.31496062992125984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Charakterbogen</vt:lpstr>
      <vt:lpstr>Ausbauprotokoll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Sebastian Schenck</cp:lastModifiedBy>
  <cp:lastPrinted>2017-06-12T14:39:35Z</cp:lastPrinted>
  <dcterms:created xsi:type="dcterms:W3CDTF">1996-10-17T05:27:31Z</dcterms:created>
  <dcterms:modified xsi:type="dcterms:W3CDTF">2017-06-12T14:45:08Z</dcterms:modified>
</cp:coreProperties>
</file>