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5460" windowHeight="4620" activeTab="0"/>
  </bookViews>
  <sheets>
    <sheet name="NPC1" sheetId="1" r:id="rId1"/>
    <sheet name="Sample-Kreatur" sheetId="2" r:id="rId2"/>
    <sheet name="Sample-NPC" sheetId="3" r:id="rId3"/>
  </sheets>
  <definedNames/>
  <calcPr fullCalcOnLoad="1"/>
</workbook>
</file>

<file path=xl/sharedStrings.xml><?xml version="1.0" encoding="utf-8"?>
<sst xmlns="http://schemas.openxmlformats.org/spreadsheetml/2006/main" count="181" uniqueCount="50">
  <si>
    <t>Name:</t>
  </si>
  <si>
    <t>Kon</t>
  </si>
  <si>
    <t>Stä</t>
  </si>
  <si>
    <t>Ges</t>
  </si>
  <si>
    <t>Ref</t>
  </si>
  <si>
    <t>Int</t>
  </si>
  <si>
    <t>Bew</t>
  </si>
  <si>
    <t>Lep</t>
  </si>
  <si>
    <t>Klasse:</t>
  </si>
  <si>
    <t>Inititative:</t>
  </si>
  <si>
    <t>Panzerung:</t>
  </si>
  <si>
    <t>Besonderheit:</t>
  </si>
  <si>
    <t>+</t>
  </si>
  <si>
    <t>=</t>
  </si>
  <si>
    <t>SW:</t>
  </si>
  <si>
    <t>Lep-Modi</t>
  </si>
  <si>
    <t>Schaden</t>
  </si>
  <si>
    <t>Felder die Modifiziert werden können</t>
  </si>
  <si>
    <t>Felder die nicht modifiziert werden können</t>
  </si>
  <si>
    <t>Attribute</t>
  </si>
  <si>
    <t>Felder die im Kampf ausgefüllt werden</t>
  </si>
  <si>
    <t>Spezie:</t>
  </si>
  <si>
    <t>NPC1</t>
  </si>
  <si>
    <t>Schaden Nah:</t>
  </si>
  <si>
    <t>Angriff Nah:</t>
  </si>
  <si>
    <t>Angriff Fern:</t>
  </si>
  <si>
    <t>Schaden Fern:</t>
  </si>
  <si>
    <t>Abfolge</t>
  </si>
  <si>
    <t>EW:</t>
  </si>
  <si>
    <t>Boni:</t>
  </si>
  <si>
    <t>Boni</t>
  </si>
  <si>
    <t>Feld mit dem Endwert. Kann nicht bearbeitet werden.</t>
  </si>
  <si>
    <t>Felder können modifiziert werden, aber sollten es nicht</t>
  </si>
  <si>
    <t>Zuerst wird der NPC vorbereitet. Dazu werden die orangen Felder bearbeitet (siehe Regelwerk). Nach den Vorbereitungen, werden im Kampf nur noch die roten Felder
mit dem Schaden gefüllt.</t>
  </si>
  <si>
    <t>Klasse1</t>
  </si>
  <si>
    <t>Spezie1</t>
  </si>
  <si>
    <t>Magie-Rettung:</t>
  </si>
  <si>
    <t>Ausweichen:</t>
  </si>
  <si>
    <t>Cha</t>
  </si>
  <si>
    <t>Kriechen:</t>
  </si>
  <si>
    <t>Laufen:</t>
  </si>
  <si>
    <t>Gehen:</t>
  </si>
  <si>
    <t>Söldner</t>
  </si>
  <si>
    <t>Terraner</t>
  </si>
  <si>
    <t>Initiative +2
Lep +2
Ausweiche +4
Projk.Gewehr SW 5
Messer SW 2
Panzerjacke 4</t>
  </si>
  <si>
    <t>tot</t>
  </si>
  <si>
    <t>Pete Nova</t>
  </si>
  <si>
    <t>Größe 9
5x Stachel SW: 4
LV Augen, Dickes Fell, Große Ohren
Ausgeprägter Geruchssinn, Flügel
Verhalten: Hetzer</t>
  </si>
  <si>
    <t>-</t>
  </si>
  <si>
    <t>Neglem-ton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</si>
</sst>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3" borderId="4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5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1" fillId="6" borderId="4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3" borderId="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2" fillId="0" borderId="6" xfId="0" applyFont="1" applyBorder="1" applyAlignment="1">
      <alignment/>
    </xf>
    <xf numFmtId="0" fontId="1" fillId="5" borderId="9" xfId="0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1" fillId="6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5" borderId="7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" fontId="1" fillId="5" borderId="10" xfId="0" applyNumberFormat="1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5" borderId="1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31" sqref="A31"/>
    </sheetView>
  </sheetViews>
  <sheetFormatPr defaultColWidth="11.421875" defaultRowHeight="12.75"/>
  <cols>
    <col min="1" max="1" width="13.57421875" style="1" bestFit="1" customWidth="1"/>
    <col min="2" max="2" width="4.28125" style="1" bestFit="1" customWidth="1"/>
    <col min="3" max="3" width="3.8515625" style="1" bestFit="1" customWidth="1"/>
    <col min="4" max="4" width="4.421875" style="1" bestFit="1" customWidth="1"/>
    <col min="5" max="5" width="3.7109375" style="1" bestFit="1" customWidth="1"/>
    <col min="6" max="7" width="3.7109375" style="1" customWidth="1"/>
    <col min="8" max="8" width="4.57421875" style="1" bestFit="1" customWidth="1"/>
    <col min="9" max="9" width="4.00390625" style="1" bestFit="1" customWidth="1"/>
    <col min="10" max="10" width="7.140625" style="1" bestFit="1" customWidth="1"/>
    <col min="11" max="11" width="7.7109375" style="1" bestFit="1" customWidth="1"/>
    <col min="12" max="12" width="7.57421875" style="1" customWidth="1"/>
    <col min="13" max="16384" width="11.421875" style="1" customWidth="1"/>
  </cols>
  <sheetData>
    <row r="1" spans="1:13" ht="11.25">
      <c r="A1" s="5" t="s">
        <v>0</v>
      </c>
      <c r="B1" s="32" t="s">
        <v>22</v>
      </c>
      <c r="C1" s="32"/>
      <c r="D1" s="32"/>
      <c r="E1" s="32"/>
      <c r="F1" s="32"/>
      <c r="G1" s="32"/>
      <c r="H1" s="32"/>
      <c r="I1" s="33"/>
      <c r="J1" s="4" t="s">
        <v>27</v>
      </c>
      <c r="K1" s="4" t="s">
        <v>16</v>
      </c>
      <c r="L1" s="4" t="s">
        <v>7</v>
      </c>
      <c r="M1" s="3"/>
    </row>
    <row r="2" spans="1:13" ht="11.25">
      <c r="A2" s="5" t="s">
        <v>8</v>
      </c>
      <c r="B2" s="32" t="s">
        <v>34</v>
      </c>
      <c r="C2" s="32"/>
      <c r="D2" s="32"/>
      <c r="E2" s="32"/>
      <c r="F2" s="32"/>
      <c r="G2" s="32"/>
      <c r="H2" s="32"/>
      <c r="I2" s="32"/>
      <c r="J2" s="6">
        <v>1</v>
      </c>
      <c r="K2" s="17"/>
      <c r="L2" s="18">
        <f>$I$5-(MAX(K2-$B$11,0))</f>
        <v>8</v>
      </c>
      <c r="M2" s="3"/>
    </row>
    <row r="3" spans="1:13" ht="11.25">
      <c r="A3" s="5" t="s">
        <v>21</v>
      </c>
      <c r="B3" s="32" t="s">
        <v>35</v>
      </c>
      <c r="C3" s="32"/>
      <c r="D3" s="32"/>
      <c r="E3" s="32"/>
      <c r="F3" s="32"/>
      <c r="G3" s="32"/>
      <c r="H3" s="32"/>
      <c r="I3" s="32"/>
      <c r="J3" s="19">
        <v>2</v>
      </c>
      <c r="K3" s="2"/>
      <c r="L3" s="20">
        <f aca="true" t="shared" si="0" ref="L3:L19">L2-(MAX(K3-$B$11,0))</f>
        <v>8</v>
      </c>
      <c r="M3" s="3"/>
    </row>
    <row r="4" spans="1:13" ht="11.25">
      <c r="A4" s="6" t="s">
        <v>19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38</v>
      </c>
      <c r="H4" s="12" t="s">
        <v>6</v>
      </c>
      <c r="I4" s="5" t="s">
        <v>7</v>
      </c>
      <c r="J4" s="19">
        <v>3</v>
      </c>
      <c r="K4" s="2"/>
      <c r="L4" s="20">
        <f t="shared" si="0"/>
        <v>8</v>
      </c>
      <c r="M4" s="3"/>
    </row>
    <row r="5" spans="1:13" ht="11.25">
      <c r="A5" s="7"/>
      <c r="B5" s="14">
        <v>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6">
        <f>B5+B21+E21</f>
        <v>8</v>
      </c>
      <c r="J5" s="19">
        <v>4</v>
      </c>
      <c r="K5" s="2"/>
      <c r="L5" s="20">
        <f t="shared" si="0"/>
        <v>8</v>
      </c>
      <c r="M5" s="3"/>
    </row>
    <row r="6" spans="1:13" ht="11.25">
      <c r="A6" s="5" t="s">
        <v>9</v>
      </c>
      <c r="B6" s="8">
        <f>(E5*2)+D5</f>
        <v>3</v>
      </c>
      <c r="C6" s="1" t="s">
        <v>12</v>
      </c>
      <c r="D6" s="1" t="s">
        <v>29</v>
      </c>
      <c r="E6" s="13">
        <v>0</v>
      </c>
      <c r="F6" s="10"/>
      <c r="G6" s="10"/>
      <c r="H6" s="10" t="s">
        <v>13</v>
      </c>
      <c r="I6" s="11">
        <f>B6+E6</f>
        <v>3</v>
      </c>
      <c r="J6" s="19">
        <v>5</v>
      </c>
      <c r="K6" s="2"/>
      <c r="L6" s="20">
        <f t="shared" si="0"/>
        <v>8</v>
      </c>
      <c r="M6" s="3"/>
    </row>
    <row r="7" spans="1:13" ht="11.25">
      <c r="A7" s="5" t="s">
        <v>24</v>
      </c>
      <c r="B7" s="1" t="s">
        <v>28</v>
      </c>
      <c r="C7" s="13">
        <v>1</v>
      </c>
      <c r="D7" s="10"/>
      <c r="E7" s="10"/>
      <c r="F7" s="10"/>
      <c r="G7" s="10"/>
      <c r="H7" s="10" t="s">
        <v>13</v>
      </c>
      <c r="I7" s="11">
        <f>C7</f>
        <v>1</v>
      </c>
      <c r="J7" s="19">
        <v>6</v>
      </c>
      <c r="K7" s="2"/>
      <c r="L7" s="20">
        <f t="shared" si="0"/>
        <v>8</v>
      </c>
      <c r="M7" s="3"/>
    </row>
    <row r="8" spans="1:13" ht="11.25">
      <c r="A8" s="5" t="s">
        <v>23</v>
      </c>
      <c r="B8" s="10" t="s">
        <v>14</v>
      </c>
      <c r="C8" s="13">
        <v>1</v>
      </c>
      <c r="D8" s="10" t="s">
        <v>12</v>
      </c>
      <c r="E8" s="1" t="s">
        <v>30</v>
      </c>
      <c r="F8" s="8">
        <f>MAX(C5-6,0)</f>
        <v>0</v>
      </c>
      <c r="G8" s="26"/>
      <c r="H8" s="10" t="s">
        <v>13</v>
      </c>
      <c r="I8" s="11">
        <f>C8+F8</f>
        <v>1</v>
      </c>
      <c r="J8" s="19">
        <v>7</v>
      </c>
      <c r="K8" s="2"/>
      <c r="L8" s="20">
        <f t="shared" si="0"/>
        <v>8</v>
      </c>
      <c r="M8" s="3"/>
    </row>
    <row r="9" spans="1:13" ht="11.25">
      <c r="A9" s="5" t="s">
        <v>25</v>
      </c>
      <c r="B9" s="1" t="s">
        <v>28</v>
      </c>
      <c r="C9" s="13">
        <v>1</v>
      </c>
      <c r="D9" s="10"/>
      <c r="E9" s="10"/>
      <c r="F9" s="10"/>
      <c r="G9" s="10"/>
      <c r="H9" s="10" t="s">
        <v>13</v>
      </c>
      <c r="I9" s="11">
        <f>C9</f>
        <v>1</v>
      </c>
      <c r="J9" s="19">
        <v>8</v>
      </c>
      <c r="K9" s="2"/>
      <c r="L9" s="20">
        <f t="shared" si="0"/>
        <v>8</v>
      </c>
      <c r="M9" s="3"/>
    </row>
    <row r="10" spans="1:13" ht="11.25">
      <c r="A10" s="5" t="s">
        <v>26</v>
      </c>
      <c r="B10" s="10" t="s">
        <v>14</v>
      </c>
      <c r="C10" s="13">
        <v>1</v>
      </c>
      <c r="D10" s="10"/>
      <c r="E10" s="10"/>
      <c r="F10" s="10"/>
      <c r="G10" s="10"/>
      <c r="H10" s="10" t="s">
        <v>13</v>
      </c>
      <c r="I10" s="11">
        <f>C10</f>
        <v>1</v>
      </c>
      <c r="J10" s="19">
        <v>9</v>
      </c>
      <c r="K10" s="2"/>
      <c r="L10" s="20">
        <f t="shared" si="0"/>
        <v>8</v>
      </c>
      <c r="M10" s="3"/>
    </row>
    <row r="11" spans="1:13" ht="11.25">
      <c r="A11" s="5" t="s">
        <v>10</v>
      </c>
      <c r="B11" s="13">
        <v>0</v>
      </c>
      <c r="C11" s="10"/>
      <c r="D11" s="10"/>
      <c r="E11" s="10"/>
      <c r="F11" s="10"/>
      <c r="G11" s="10"/>
      <c r="H11" s="10" t="s">
        <v>13</v>
      </c>
      <c r="I11" s="11">
        <f>B11</f>
        <v>0</v>
      </c>
      <c r="J11" s="19">
        <v>10</v>
      </c>
      <c r="K11" s="2"/>
      <c r="L11" s="20">
        <f t="shared" si="0"/>
        <v>8</v>
      </c>
      <c r="M11" s="3"/>
    </row>
    <row r="12" spans="1:12" ht="11.25">
      <c r="A12" s="6" t="s">
        <v>37</v>
      </c>
      <c r="B12" s="25">
        <f>E5</f>
        <v>1</v>
      </c>
      <c r="C12" s="23" t="s">
        <v>12</v>
      </c>
      <c r="D12" s="23" t="s">
        <v>29</v>
      </c>
      <c r="E12" s="22"/>
      <c r="F12" s="23"/>
      <c r="G12" s="23"/>
      <c r="H12" s="23" t="s">
        <v>13</v>
      </c>
      <c r="I12" s="24">
        <f>B12+E12</f>
        <v>1</v>
      </c>
      <c r="J12" s="19">
        <v>11</v>
      </c>
      <c r="K12" s="2"/>
      <c r="L12" s="20">
        <f t="shared" si="0"/>
        <v>8</v>
      </c>
    </row>
    <row r="13" spans="1:12" ht="11.25">
      <c r="A13" s="6" t="s">
        <v>36</v>
      </c>
      <c r="B13" s="25">
        <f>F5</f>
        <v>1</v>
      </c>
      <c r="C13" s="23" t="s">
        <v>12</v>
      </c>
      <c r="D13" s="23" t="s">
        <v>29</v>
      </c>
      <c r="E13" s="22"/>
      <c r="F13" s="23"/>
      <c r="G13" s="23"/>
      <c r="H13" s="23" t="s">
        <v>13</v>
      </c>
      <c r="I13" s="24">
        <f>B13+E13</f>
        <v>1</v>
      </c>
      <c r="J13" s="19">
        <v>12</v>
      </c>
      <c r="K13" s="2"/>
      <c r="L13" s="20">
        <f t="shared" si="0"/>
        <v>8</v>
      </c>
    </row>
    <row r="14" spans="1:12" ht="11.25">
      <c r="A14" s="6" t="s">
        <v>11</v>
      </c>
      <c r="B14" s="34"/>
      <c r="C14" s="34"/>
      <c r="D14" s="34"/>
      <c r="E14" s="34"/>
      <c r="F14" s="34"/>
      <c r="G14" s="34"/>
      <c r="H14" s="34"/>
      <c r="I14" s="34"/>
      <c r="J14" s="19">
        <v>13</v>
      </c>
      <c r="K14" s="2"/>
      <c r="L14" s="20">
        <f t="shared" si="0"/>
        <v>8</v>
      </c>
    </row>
    <row r="15" spans="1:12" ht="11.25">
      <c r="A15" s="15"/>
      <c r="B15" s="35"/>
      <c r="C15" s="35"/>
      <c r="D15" s="35"/>
      <c r="E15" s="35"/>
      <c r="F15" s="35"/>
      <c r="G15" s="35"/>
      <c r="H15" s="35"/>
      <c r="I15" s="35"/>
      <c r="J15" s="19">
        <v>14</v>
      </c>
      <c r="K15" s="2"/>
      <c r="L15" s="20">
        <f t="shared" si="0"/>
        <v>8</v>
      </c>
    </row>
    <row r="16" spans="1:12" ht="11.25">
      <c r="A16" s="15"/>
      <c r="B16" s="35"/>
      <c r="C16" s="35"/>
      <c r="D16" s="35"/>
      <c r="E16" s="35"/>
      <c r="F16" s="35"/>
      <c r="G16" s="35"/>
      <c r="H16" s="35"/>
      <c r="I16" s="35"/>
      <c r="J16" s="19">
        <v>15</v>
      </c>
      <c r="K16" s="2"/>
      <c r="L16" s="20">
        <f t="shared" si="0"/>
        <v>8</v>
      </c>
    </row>
    <row r="17" spans="1:12" ht="11.25">
      <c r="A17" s="15"/>
      <c r="B17" s="35"/>
      <c r="C17" s="35"/>
      <c r="D17" s="35"/>
      <c r="E17" s="35"/>
      <c r="F17" s="35"/>
      <c r="G17" s="35"/>
      <c r="H17" s="35"/>
      <c r="I17" s="35"/>
      <c r="J17" s="19">
        <v>16</v>
      </c>
      <c r="K17" s="2"/>
      <c r="L17" s="20">
        <f t="shared" si="0"/>
        <v>8</v>
      </c>
    </row>
    <row r="18" spans="1:12" ht="11.25">
      <c r="A18" s="15"/>
      <c r="B18" s="35"/>
      <c r="C18" s="35"/>
      <c r="D18" s="35"/>
      <c r="E18" s="35"/>
      <c r="F18" s="35"/>
      <c r="G18" s="35"/>
      <c r="H18" s="35"/>
      <c r="I18" s="35"/>
      <c r="J18" s="19">
        <v>17</v>
      </c>
      <c r="K18" s="2"/>
      <c r="L18" s="20">
        <f t="shared" si="0"/>
        <v>8</v>
      </c>
    </row>
    <row r="19" spans="1:12" ht="11.25">
      <c r="A19" s="7"/>
      <c r="B19" s="36"/>
      <c r="C19" s="36"/>
      <c r="D19" s="36"/>
      <c r="E19" s="36"/>
      <c r="F19" s="36"/>
      <c r="G19" s="36"/>
      <c r="H19" s="36"/>
      <c r="I19" s="36"/>
      <c r="J19" s="19">
        <v>18</v>
      </c>
      <c r="K19" s="2"/>
      <c r="L19" s="20">
        <f t="shared" si="0"/>
        <v>8</v>
      </c>
    </row>
    <row r="20" spans="1:12" ht="11.25">
      <c r="A20" s="30" t="s">
        <v>39</v>
      </c>
      <c r="B20" s="28">
        <f>H5/2</f>
        <v>0.5</v>
      </c>
      <c r="C20" s="38" t="s">
        <v>41</v>
      </c>
      <c r="D20" s="38"/>
      <c r="E20" s="29">
        <f>H5</f>
        <v>1</v>
      </c>
      <c r="F20" s="39" t="s">
        <v>40</v>
      </c>
      <c r="G20" s="39"/>
      <c r="H20" s="29">
        <f>H5*2</f>
        <v>2</v>
      </c>
      <c r="I20" s="27"/>
      <c r="J20" s="19">
        <v>19</v>
      </c>
      <c r="K20" s="2"/>
      <c r="L20" s="20">
        <f aca="true" t="shared" si="1" ref="L20:L30">L19-(MAX(K20-$B$11,0))</f>
        <v>8</v>
      </c>
    </row>
    <row r="21" spans="1:12" ht="11.25">
      <c r="A21" s="5" t="s">
        <v>15</v>
      </c>
      <c r="B21" s="9">
        <v>7</v>
      </c>
      <c r="C21" s="1" t="s">
        <v>12</v>
      </c>
      <c r="D21" s="1" t="s">
        <v>29</v>
      </c>
      <c r="E21" s="21"/>
      <c r="F21" s="10"/>
      <c r="G21" s="10"/>
      <c r="H21" s="10"/>
      <c r="I21" s="10"/>
      <c r="J21" s="19">
        <v>20</v>
      </c>
      <c r="K21" s="2"/>
      <c r="L21" s="20">
        <f t="shared" si="1"/>
        <v>8</v>
      </c>
    </row>
    <row r="22" spans="1:12" ht="11.25">
      <c r="A22" s="37" t="s">
        <v>17</v>
      </c>
      <c r="B22" s="32"/>
      <c r="C22" s="32"/>
      <c r="D22" s="32"/>
      <c r="E22" s="32"/>
      <c r="F22" s="32"/>
      <c r="G22" s="32"/>
      <c r="H22" s="32"/>
      <c r="I22" s="32"/>
      <c r="J22" s="19">
        <v>21</v>
      </c>
      <c r="K22" s="2"/>
      <c r="L22" s="20">
        <f t="shared" si="1"/>
        <v>8</v>
      </c>
    </row>
    <row r="23" spans="1:12" ht="11.25">
      <c r="A23" s="40" t="s">
        <v>18</v>
      </c>
      <c r="B23" s="41"/>
      <c r="C23" s="41"/>
      <c r="D23" s="41"/>
      <c r="E23" s="41"/>
      <c r="F23" s="41"/>
      <c r="G23" s="41"/>
      <c r="H23" s="41"/>
      <c r="I23" s="41"/>
      <c r="J23" s="19">
        <v>22</v>
      </c>
      <c r="K23" s="2"/>
      <c r="L23" s="20">
        <f t="shared" si="1"/>
        <v>8</v>
      </c>
    </row>
    <row r="24" spans="1:12" ht="11.25">
      <c r="A24" s="42" t="s">
        <v>32</v>
      </c>
      <c r="B24" s="43"/>
      <c r="C24" s="43"/>
      <c r="D24" s="43"/>
      <c r="E24" s="43"/>
      <c r="F24" s="43"/>
      <c r="G24" s="43"/>
      <c r="H24" s="43"/>
      <c r="I24" s="43"/>
      <c r="J24" s="19">
        <v>23</v>
      </c>
      <c r="K24" s="2"/>
      <c r="L24" s="20">
        <f t="shared" si="1"/>
        <v>8</v>
      </c>
    </row>
    <row r="25" spans="1:12" ht="11.25">
      <c r="A25" s="44" t="s">
        <v>20</v>
      </c>
      <c r="B25" s="45"/>
      <c r="C25" s="45"/>
      <c r="D25" s="45"/>
      <c r="E25" s="45"/>
      <c r="F25" s="45"/>
      <c r="G25" s="45"/>
      <c r="H25" s="45"/>
      <c r="I25" s="45"/>
      <c r="J25" s="19">
        <v>24</v>
      </c>
      <c r="K25" s="2"/>
      <c r="L25" s="20">
        <f t="shared" si="1"/>
        <v>8</v>
      </c>
    </row>
    <row r="26" spans="1:12" ht="11.25">
      <c r="A26" s="52" t="s">
        <v>31</v>
      </c>
      <c r="B26" s="53"/>
      <c r="C26" s="53"/>
      <c r="D26" s="53"/>
      <c r="E26" s="53"/>
      <c r="F26" s="53"/>
      <c r="G26" s="53"/>
      <c r="H26" s="53"/>
      <c r="I26" s="53"/>
      <c r="J26" s="19">
        <v>25</v>
      </c>
      <c r="K26" s="2"/>
      <c r="L26" s="20">
        <f t="shared" si="1"/>
        <v>8</v>
      </c>
    </row>
    <row r="27" spans="1:12" ht="11.25">
      <c r="A27" s="46" t="s">
        <v>33</v>
      </c>
      <c r="B27" s="47"/>
      <c r="C27" s="47"/>
      <c r="D27" s="47"/>
      <c r="E27" s="47"/>
      <c r="F27" s="47"/>
      <c r="G27" s="47"/>
      <c r="H27" s="47"/>
      <c r="I27" s="47"/>
      <c r="J27" s="19">
        <v>26</v>
      </c>
      <c r="K27" s="2"/>
      <c r="L27" s="20">
        <f t="shared" si="1"/>
        <v>8</v>
      </c>
    </row>
    <row r="28" spans="1:12" ht="11.25">
      <c r="A28" s="48"/>
      <c r="B28" s="49"/>
      <c r="C28" s="49"/>
      <c r="D28" s="49"/>
      <c r="E28" s="49"/>
      <c r="F28" s="49"/>
      <c r="G28" s="49"/>
      <c r="H28" s="49"/>
      <c r="I28" s="49"/>
      <c r="J28" s="19">
        <v>27</v>
      </c>
      <c r="K28" s="2"/>
      <c r="L28" s="20">
        <f t="shared" si="1"/>
        <v>8</v>
      </c>
    </row>
    <row r="29" spans="1:12" ht="11.25">
      <c r="A29" s="48"/>
      <c r="B29" s="49"/>
      <c r="C29" s="49"/>
      <c r="D29" s="49"/>
      <c r="E29" s="49"/>
      <c r="F29" s="49"/>
      <c r="G29" s="49"/>
      <c r="H29" s="49"/>
      <c r="I29" s="49"/>
      <c r="J29" s="19">
        <v>28</v>
      </c>
      <c r="K29" s="2"/>
      <c r="L29" s="20">
        <f t="shared" si="1"/>
        <v>8</v>
      </c>
    </row>
    <row r="30" spans="1:12" ht="11.25">
      <c r="A30" s="50"/>
      <c r="B30" s="51"/>
      <c r="C30" s="51"/>
      <c r="D30" s="51"/>
      <c r="E30" s="51"/>
      <c r="F30" s="51"/>
      <c r="G30" s="51"/>
      <c r="H30" s="51"/>
      <c r="I30" s="51"/>
      <c r="J30" s="19">
        <v>29</v>
      </c>
      <c r="K30" s="2"/>
      <c r="L30" s="20">
        <f t="shared" si="1"/>
        <v>8</v>
      </c>
    </row>
  </sheetData>
  <mergeCells count="12">
    <mergeCell ref="A23:I23"/>
    <mergeCell ref="A24:I24"/>
    <mergeCell ref="A25:I25"/>
    <mergeCell ref="A27:I30"/>
    <mergeCell ref="A26:I26"/>
    <mergeCell ref="B2:I2"/>
    <mergeCell ref="B1:I1"/>
    <mergeCell ref="B14:I19"/>
    <mergeCell ref="A22:I22"/>
    <mergeCell ref="B3:I3"/>
    <mergeCell ref="C20:D20"/>
    <mergeCell ref="F20:G20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31" sqref="A31"/>
    </sheetView>
  </sheetViews>
  <sheetFormatPr defaultColWidth="11.421875" defaultRowHeight="12.75"/>
  <cols>
    <col min="1" max="1" width="13.57421875" style="1" bestFit="1" customWidth="1"/>
    <col min="2" max="2" width="4.28125" style="1" bestFit="1" customWidth="1"/>
    <col min="3" max="3" width="3.8515625" style="1" bestFit="1" customWidth="1"/>
    <col min="4" max="4" width="4.421875" style="1" bestFit="1" customWidth="1"/>
    <col min="5" max="5" width="3.7109375" style="1" bestFit="1" customWidth="1"/>
    <col min="6" max="7" width="3.7109375" style="1" customWidth="1"/>
    <col min="8" max="8" width="4.57421875" style="1" bestFit="1" customWidth="1"/>
    <col min="9" max="9" width="4.00390625" style="1" bestFit="1" customWidth="1"/>
    <col min="10" max="10" width="7.140625" style="1" bestFit="1" customWidth="1"/>
    <col min="11" max="11" width="7.7109375" style="1" bestFit="1" customWidth="1"/>
    <col min="12" max="12" width="7.57421875" style="1" customWidth="1"/>
    <col min="13" max="16384" width="11.421875" style="1" customWidth="1"/>
  </cols>
  <sheetData>
    <row r="1" spans="1:13" ht="11.25">
      <c r="A1" s="5" t="s">
        <v>0</v>
      </c>
      <c r="B1" s="32" t="s">
        <v>48</v>
      </c>
      <c r="C1" s="32"/>
      <c r="D1" s="32"/>
      <c r="E1" s="32"/>
      <c r="F1" s="32"/>
      <c r="G1" s="32"/>
      <c r="H1" s="32"/>
      <c r="I1" s="33"/>
      <c r="J1" s="4" t="s">
        <v>27</v>
      </c>
      <c r="K1" s="4" t="s">
        <v>16</v>
      </c>
      <c r="L1" s="4" t="s">
        <v>7</v>
      </c>
      <c r="M1" s="3"/>
    </row>
    <row r="2" spans="1:13" ht="11.25">
      <c r="A2" s="5" t="s">
        <v>8</v>
      </c>
      <c r="B2" s="32" t="s">
        <v>48</v>
      </c>
      <c r="C2" s="32"/>
      <c r="D2" s="32"/>
      <c r="E2" s="32"/>
      <c r="F2" s="32"/>
      <c r="G2" s="32"/>
      <c r="H2" s="32"/>
      <c r="I2" s="32"/>
      <c r="J2" s="6">
        <v>1</v>
      </c>
      <c r="K2" s="17">
        <v>4</v>
      </c>
      <c r="L2" s="18">
        <f>$I$5-(MAX(K2-$B$11,0))</f>
        <v>16</v>
      </c>
      <c r="M2" s="3"/>
    </row>
    <row r="3" spans="1:13" ht="11.25">
      <c r="A3" s="5" t="s">
        <v>21</v>
      </c>
      <c r="B3" s="32" t="s">
        <v>49</v>
      </c>
      <c r="C3" s="32"/>
      <c r="D3" s="32"/>
      <c r="E3" s="32"/>
      <c r="F3" s="32"/>
      <c r="G3" s="32"/>
      <c r="H3" s="32"/>
      <c r="I3" s="32"/>
      <c r="J3" s="19">
        <v>2</v>
      </c>
      <c r="K3" s="2">
        <v>2</v>
      </c>
      <c r="L3" s="20">
        <f aca="true" t="shared" si="0" ref="L3:L30">L2-(MAX(K3-$B$11,0))</f>
        <v>16</v>
      </c>
      <c r="M3" s="3"/>
    </row>
    <row r="4" spans="1:13" ht="11.25">
      <c r="A4" s="6" t="s">
        <v>19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38</v>
      </c>
      <c r="H4" s="12" t="s">
        <v>6</v>
      </c>
      <c r="I4" s="5" t="s">
        <v>7</v>
      </c>
      <c r="J4" s="19">
        <v>3</v>
      </c>
      <c r="K4" s="2">
        <v>4</v>
      </c>
      <c r="L4" s="20">
        <f t="shared" si="0"/>
        <v>14</v>
      </c>
      <c r="M4" s="3"/>
    </row>
    <row r="5" spans="1:13" ht="11.25">
      <c r="A5" s="7"/>
      <c r="B5" s="14">
        <v>11</v>
      </c>
      <c r="C5" s="14">
        <v>6</v>
      </c>
      <c r="D5" s="14">
        <v>5</v>
      </c>
      <c r="E5" s="14">
        <v>10</v>
      </c>
      <c r="F5" s="14">
        <v>6</v>
      </c>
      <c r="G5" s="14">
        <v>3</v>
      </c>
      <c r="H5" s="14">
        <v>11</v>
      </c>
      <c r="I5" s="16">
        <f>B5+B21+E21</f>
        <v>18</v>
      </c>
      <c r="J5" s="19">
        <v>4</v>
      </c>
      <c r="K5" s="2">
        <v>7</v>
      </c>
      <c r="L5" s="20">
        <f t="shared" si="0"/>
        <v>9</v>
      </c>
      <c r="M5" s="3"/>
    </row>
    <row r="6" spans="1:13" ht="11.25">
      <c r="A6" s="5" t="s">
        <v>9</v>
      </c>
      <c r="B6" s="8">
        <f>(E5*2)+D5</f>
        <v>25</v>
      </c>
      <c r="C6" s="1" t="s">
        <v>12</v>
      </c>
      <c r="D6" s="1" t="s">
        <v>29</v>
      </c>
      <c r="E6" s="13">
        <v>0</v>
      </c>
      <c r="F6" s="10"/>
      <c r="G6" s="10"/>
      <c r="H6" s="10" t="s">
        <v>13</v>
      </c>
      <c r="I6" s="11">
        <f>B6+E6</f>
        <v>25</v>
      </c>
      <c r="J6" s="19">
        <v>5</v>
      </c>
      <c r="K6" s="2">
        <v>3</v>
      </c>
      <c r="L6" s="20">
        <f t="shared" si="0"/>
        <v>8</v>
      </c>
      <c r="M6" s="3"/>
    </row>
    <row r="7" spans="1:13" ht="11.25">
      <c r="A7" s="5" t="s">
        <v>24</v>
      </c>
      <c r="B7" s="1" t="s">
        <v>28</v>
      </c>
      <c r="C7" s="13">
        <v>7</v>
      </c>
      <c r="D7" s="10"/>
      <c r="E7" s="10"/>
      <c r="F7" s="10"/>
      <c r="G7" s="10"/>
      <c r="H7" s="10" t="s">
        <v>13</v>
      </c>
      <c r="I7" s="11">
        <f>C7</f>
        <v>7</v>
      </c>
      <c r="J7" s="19">
        <v>6</v>
      </c>
      <c r="K7" s="2">
        <v>3</v>
      </c>
      <c r="L7" s="20">
        <f t="shared" si="0"/>
        <v>7</v>
      </c>
      <c r="M7" s="3"/>
    </row>
    <row r="8" spans="1:13" ht="11.25">
      <c r="A8" s="5" t="s">
        <v>23</v>
      </c>
      <c r="B8" s="10" t="s">
        <v>14</v>
      </c>
      <c r="C8" s="13">
        <v>4</v>
      </c>
      <c r="D8" s="10" t="s">
        <v>12</v>
      </c>
      <c r="E8" s="1" t="s">
        <v>30</v>
      </c>
      <c r="F8" s="8">
        <f>MAX(C5-6,0)</f>
        <v>0</v>
      </c>
      <c r="G8" s="26"/>
      <c r="H8" s="10" t="s">
        <v>13</v>
      </c>
      <c r="I8" s="11">
        <f>C8+F8</f>
        <v>4</v>
      </c>
      <c r="J8" s="19">
        <v>7</v>
      </c>
      <c r="K8" s="2">
        <v>5</v>
      </c>
      <c r="L8" s="20">
        <f t="shared" si="0"/>
        <v>4</v>
      </c>
      <c r="M8" s="3"/>
    </row>
    <row r="9" spans="1:13" ht="11.25">
      <c r="A9" s="5" t="s">
        <v>25</v>
      </c>
      <c r="B9" s="1" t="s">
        <v>28</v>
      </c>
      <c r="C9" s="13">
        <v>0</v>
      </c>
      <c r="D9" s="10"/>
      <c r="E9" s="10"/>
      <c r="F9" s="10"/>
      <c r="G9" s="10"/>
      <c r="H9" s="10" t="s">
        <v>13</v>
      </c>
      <c r="I9" s="11">
        <f>C9</f>
        <v>0</v>
      </c>
      <c r="J9" s="19">
        <v>8</v>
      </c>
      <c r="K9" s="2">
        <v>4</v>
      </c>
      <c r="L9" s="20">
        <f t="shared" si="0"/>
        <v>2</v>
      </c>
      <c r="M9" s="3"/>
    </row>
    <row r="10" spans="1:13" ht="11.25">
      <c r="A10" s="5" t="s">
        <v>26</v>
      </c>
      <c r="B10" s="10" t="s">
        <v>14</v>
      </c>
      <c r="C10" s="13">
        <v>0</v>
      </c>
      <c r="D10" s="10"/>
      <c r="E10" s="10"/>
      <c r="F10" s="10"/>
      <c r="G10" s="10"/>
      <c r="H10" s="10" t="s">
        <v>13</v>
      </c>
      <c r="I10" s="11">
        <f>C10</f>
        <v>0</v>
      </c>
      <c r="J10" s="19">
        <v>9</v>
      </c>
      <c r="K10" s="2">
        <v>8</v>
      </c>
      <c r="L10" s="20">
        <f t="shared" si="0"/>
        <v>-4</v>
      </c>
      <c r="M10" s="3" t="s">
        <v>45</v>
      </c>
    </row>
    <row r="11" spans="1:13" ht="11.25">
      <c r="A11" s="5" t="s">
        <v>10</v>
      </c>
      <c r="B11" s="13">
        <v>2</v>
      </c>
      <c r="C11" s="10"/>
      <c r="D11" s="10"/>
      <c r="E11" s="10"/>
      <c r="F11" s="10"/>
      <c r="G11" s="10"/>
      <c r="H11" s="10" t="s">
        <v>13</v>
      </c>
      <c r="I11" s="11">
        <f>B11</f>
        <v>2</v>
      </c>
      <c r="J11" s="19">
        <v>10</v>
      </c>
      <c r="K11" s="2">
        <v>6</v>
      </c>
      <c r="L11" s="20">
        <f t="shared" si="0"/>
        <v>-8</v>
      </c>
      <c r="M11" s="3"/>
    </row>
    <row r="12" spans="1:12" ht="11.25">
      <c r="A12" s="6" t="s">
        <v>37</v>
      </c>
      <c r="B12" s="25">
        <f>E5</f>
        <v>10</v>
      </c>
      <c r="C12" s="23" t="s">
        <v>12</v>
      </c>
      <c r="D12" s="23" t="s">
        <v>29</v>
      </c>
      <c r="E12" s="22"/>
      <c r="F12" s="23"/>
      <c r="G12" s="23"/>
      <c r="H12" s="23" t="s">
        <v>13</v>
      </c>
      <c r="I12" s="24">
        <f>B12+E12</f>
        <v>10</v>
      </c>
      <c r="J12" s="19">
        <v>11</v>
      </c>
      <c r="K12" s="2">
        <v>5</v>
      </c>
      <c r="L12" s="20">
        <f t="shared" si="0"/>
        <v>-11</v>
      </c>
    </row>
    <row r="13" spans="1:12" ht="11.25">
      <c r="A13" s="6" t="s">
        <v>36</v>
      </c>
      <c r="B13" s="25">
        <f>F5</f>
        <v>6</v>
      </c>
      <c r="C13" s="23" t="s">
        <v>12</v>
      </c>
      <c r="D13" s="23" t="s">
        <v>29</v>
      </c>
      <c r="E13" s="22"/>
      <c r="F13" s="23"/>
      <c r="G13" s="23"/>
      <c r="H13" s="23" t="s">
        <v>13</v>
      </c>
      <c r="I13" s="24">
        <f>B13+E13</f>
        <v>6</v>
      </c>
      <c r="J13" s="19">
        <v>12</v>
      </c>
      <c r="K13" s="2">
        <v>5</v>
      </c>
      <c r="L13" s="20">
        <f t="shared" si="0"/>
        <v>-14</v>
      </c>
    </row>
    <row r="14" spans="1:12" ht="11.25">
      <c r="A14" s="6" t="s">
        <v>11</v>
      </c>
      <c r="B14" s="54" t="s">
        <v>47</v>
      </c>
      <c r="C14" s="34"/>
      <c r="D14" s="34"/>
      <c r="E14" s="34"/>
      <c r="F14" s="34"/>
      <c r="G14" s="34"/>
      <c r="H14" s="34"/>
      <c r="I14" s="34"/>
      <c r="J14" s="19">
        <v>13</v>
      </c>
      <c r="K14" s="2">
        <v>6</v>
      </c>
      <c r="L14" s="20">
        <f t="shared" si="0"/>
        <v>-18</v>
      </c>
    </row>
    <row r="15" spans="1:12" ht="11.25">
      <c r="A15" s="15"/>
      <c r="B15" s="35"/>
      <c r="C15" s="35"/>
      <c r="D15" s="35"/>
      <c r="E15" s="35"/>
      <c r="F15" s="35"/>
      <c r="G15" s="35"/>
      <c r="H15" s="35"/>
      <c r="I15" s="35"/>
      <c r="J15" s="19">
        <v>14</v>
      </c>
      <c r="K15" s="2">
        <v>4</v>
      </c>
      <c r="L15" s="20">
        <f t="shared" si="0"/>
        <v>-20</v>
      </c>
    </row>
    <row r="16" spans="1:12" ht="11.25">
      <c r="A16" s="15"/>
      <c r="B16" s="35"/>
      <c r="C16" s="35"/>
      <c r="D16" s="35"/>
      <c r="E16" s="35"/>
      <c r="F16" s="35"/>
      <c r="G16" s="35"/>
      <c r="H16" s="35"/>
      <c r="I16" s="35"/>
      <c r="J16" s="19">
        <v>15</v>
      </c>
      <c r="K16" s="2">
        <v>4</v>
      </c>
      <c r="L16" s="20">
        <f t="shared" si="0"/>
        <v>-22</v>
      </c>
    </row>
    <row r="17" spans="1:12" ht="11.25">
      <c r="A17" s="15"/>
      <c r="B17" s="35"/>
      <c r="C17" s="35"/>
      <c r="D17" s="35"/>
      <c r="E17" s="35"/>
      <c r="F17" s="35"/>
      <c r="G17" s="35"/>
      <c r="H17" s="35"/>
      <c r="I17" s="35"/>
      <c r="J17" s="19">
        <v>16</v>
      </c>
      <c r="K17" s="2">
        <v>3</v>
      </c>
      <c r="L17" s="20">
        <f t="shared" si="0"/>
        <v>-23</v>
      </c>
    </row>
    <row r="18" spans="1:12" ht="11.25">
      <c r="A18" s="15"/>
      <c r="B18" s="35"/>
      <c r="C18" s="35"/>
      <c r="D18" s="35"/>
      <c r="E18" s="35"/>
      <c r="F18" s="35"/>
      <c r="G18" s="35"/>
      <c r="H18" s="35"/>
      <c r="I18" s="35"/>
      <c r="J18" s="19">
        <v>17</v>
      </c>
      <c r="K18" s="2">
        <v>8</v>
      </c>
      <c r="L18" s="20">
        <f t="shared" si="0"/>
        <v>-29</v>
      </c>
    </row>
    <row r="19" spans="1:12" ht="11.25">
      <c r="A19" s="7"/>
      <c r="B19" s="36"/>
      <c r="C19" s="36"/>
      <c r="D19" s="36"/>
      <c r="E19" s="36"/>
      <c r="F19" s="36"/>
      <c r="G19" s="36"/>
      <c r="H19" s="36"/>
      <c r="I19" s="36"/>
      <c r="J19" s="19">
        <v>18</v>
      </c>
      <c r="K19" s="2"/>
      <c r="L19" s="20">
        <f t="shared" si="0"/>
        <v>-29</v>
      </c>
    </row>
    <row r="20" spans="1:12" ht="11.25">
      <c r="A20" s="30" t="s">
        <v>39</v>
      </c>
      <c r="B20" s="28">
        <f>H5/2</f>
        <v>5.5</v>
      </c>
      <c r="C20" s="38" t="s">
        <v>41</v>
      </c>
      <c r="D20" s="38"/>
      <c r="E20" s="29">
        <f>H5</f>
        <v>11</v>
      </c>
      <c r="F20" s="39" t="s">
        <v>40</v>
      </c>
      <c r="G20" s="39"/>
      <c r="H20" s="29">
        <f>H5*2</f>
        <v>22</v>
      </c>
      <c r="I20" s="27"/>
      <c r="J20" s="19">
        <v>19</v>
      </c>
      <c r="K20" s="2"/>
      <c r="L20" s="20">
        <f t="shared" si="0"/>
        <v>-29</v>
      </c>
    </row>
    <row r="21" spans="1:12" ht="11.25">
      <c r="A21" s="5" t="s">
        <v>15</v>
      </c>
      <c r="B21" s="9">
        <v>7</v>
      </c>
      <c r="C21" s="1" t="s">
        <v>12</v>
      </c>
      <c r="D21" s="1" t="s">
        <v>29</v>
      </c>
      <c r="E21" s="21"/>
      <c r="F21" s="10"/>
      <c r="G21" s="10"/>
      <c r="H21" s="10"/>
      <c r="I21" s="10"/>
      <c r="J21" s="19">
        <v>20</v>
      </c>
      <c r="K21" s="2"/>
      <c r="L21" s="20">
        <f t="shared" si="0"/>
        <v>-29</v>
      </c>
    </row>
    <row r="22" spans="1:12" ht="11.25">
      <c r="A22" s="37" t="s">
        <v>17</v>
      </c>
      <c r="B22" s="32"/>
      <c r="C22" s="32"/>
      <c r="D22" s="32"/>
      <c r="E22" s="32"/>
      <c r="F22" s="32"/>
      <c r="G22" s="32"/>
      <c r="H22" s="32"/>
      <c r="I22" s="32"/>
      <c r="J22" s="19">
        <v>21</v>
      </c>
      <c r="K22" s="2"/>
      <c r="L22" s="20">
        <f t="shared" si="0"/>
        <v>-29</v>
      </c>
    </row>
    <row r="23" spans="1:12" ht="11.25">
      <c r="A23" s="40" t="s">
        <v>18</v>
      </c>
      <c r="B23" s="41"/>
      <c r="C23" s="41"/>
      <c r="D23" s="41"/>
      <c r="E23" s="41"/>
      <c r="F23" s="41"/>
      <c r="G23" s="41"/>
      <c r="H23" s="41"/>
      <c r="I23" s="41"/>
      <c r="J23" s="19">
        <v>22</v>
      </c>
      <c r="K23" s="2"/>
      <c r="L23" s="20">
        <f t="shared" si="0"/>
        <v>-29</v>
      </c>
    </row>
    <row r="24" spans="1:12" ht="11.25">
      <c r="A24" s="42" t="s">
        <v>32</v>
      </c>
      <c r="B24" s="43"/>
      <c r="C24" s="43"/>
      <c r="D24" s="43"/>
      <c r="E24" s="43"/>
      <c r="F24" s="43"/>
      <c r="G24" s="43"/>
      <c r="H24" s="43"/>
      <c r="I24" s="43"/>
      <c r="J24" s="19">
        <v>23</v>
      </c>
      <c r="K24" s="2"/>
      <c r="L24" s="20">
        <f t="shared" si="0"/>
        <v>-29</v>
      </c>
    </row>
    <row r="25" spans="1:12" ht="11.25">
      <c r="A25" s="44" t="s">
        <v>20</v>
      </c>
      <c r="B25" s="45"/>
      <c r="C25" s="45"/>
      <c r="D25" s="45"/>
      <c r="E25" s="45"/>
      <c r="F25" s="45"/>
      <c r="G25" s="45"/>
      <c r="H25" s="45"/>
      <c r="I25" s="45"/>
      <c r="J25" s="19">
        <v>24</v>
      </c>
      <c r="K25" s="2"/>
      <c r="L25" s="20">
        <f t="shared" si="0"/>
        <v>-29</v>
      </c>
    </row>
    <row r="26" spans="1:12" ht="11.25">
      <c r="A26" s="52" t="s">
        <v>31</v>
      </c>
      <c r="B26" s="53"/>
      <c r="C26" s="53"/>
      <c r="D26" s="53"/>
      <c r="E26" s="53"/>
      <c r="F26" s="53"/>
      <c r="G26" s="53"/>
      <c r="H26" s="53"/>
      <c r="I26" s="53"/>
      <c r="J26" s="19">
        <v>25</v>
      </c>
      <c r="K26" s="2"/>
      <c r="L26" s="20">
        <f t="shared" si="0"/>
        <v>-29</v>
      </c>
    </row>
    <row r="27" spans="1:12" ht="11.25">
      <c r="A27" s="46" t="s">
        <v>33</v>
      </c>
      <c r="B27" s="47"/>
      <c r="C27" s="47"/>
      <c r="D27" s="47"/>
      <c r="E27" s="47"/>
      <c r="F27" s="47"/>
      <c r="G27" s="47"/>
      <c r="H27" s="47"/>
      <c r="I27" s="47"/>
      <c r="J27" s="19">
        <v>26</v>
      </c>
      <c r="K27" s="2"/>
      <c r="L27" s="20">
        <f t="shared" si="0"/>
        <v>-29</v>
      </c>
    </row>
    <row r="28" spans="1:12" ht="11.25">
      <c r="A28" s="48"/>
      <c r="B28" s="49"/>
      <c r="C28" s="49"/>
      <c r="D28" s="49"/>
      <c r="E28" s="49"/>
      <c r="F28" s="49"/>
      <c r="G28" s="49"/>
      <c r="H28" s="49"/>
      <c r="I28" s="49"/>
      <c r="J28" s="19">
        <v>27</v>
      </c>
      <c r="K28" s="2"/>
      <c r="L28" s="20">
        <f t="shared" si="0"/>
        <v>-29</v>
      </c>
    </row>
    <row r="29" spans="1:12" ht="11.25">
      <c r="A29" s="48"/>
      <c r="B29" s="49"/>
      <c r="C29" s="49"/>
      <c r="D29" s="49"/>
      <c r="E29" s="49"/>
      <c r="F29" s="49"/>
      <c r="G29" s="49"/>
      <c r="H29" s="49"/>
      <c r="I29" s="49"/>
      <c r="J29" s="19">
        <v>28</v>
      </c>
      <c r="K29" s="2"/>
      <c r="L29" s="20">
        <f t="shared" si="0"/>
        <v>-29</v>
      </c>
    </row>
    <row r="30" spans="1:12" ht="11.25">
      <c r="A30" s="50"/>
      <c r="B30" s="51"/>
      <c r="C30" s="51"/>
      <c r="D30" s="51"/>
      <c r="E30" s="51"/>
      <c r="F30" s="51"/>
      <c r="G30" s="51"/>
      <c r="H30" s="51"/>
      <c r="I30" s="51"/>
      <c r="J30" s="19">
        <v>29</v>
      </c>
      <c r="K30" s="2"/>
      <c r="L30" s="20">
        <f t="shared" si="0"/>
        <v>-29</v>
      </c>
    </row>
  </sheetData>
  <mergeCells count="12">
    <mergeCell ref="B2:I2"/>
    <mergeCell ref="B1:I1"/>
    <mergeCell ref="B14:I19"/>
    <mergeCell ref="A22:I22"/>
    <mergeCell ref="B3:I3"/>
    <mergeCell ref="C20:D20"/>
    <mergeCell ref="F20:G20"/>
    <mergeCell ref="A23:I23"/>
    <mergeCell ref="A24:I24"/>
    <mergeCell ref="A25:I25"/>
    <mergeCell ref="A27:I30"/>
    <mergeCell ref="A26:I26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31" sqref="A31"/>
    </sheetView>
  </sheetViews>
  <sheetFormatPr defaultColWidth="11.421875" defaultRowHeight="12.75"/>
  <cols>
    <col min="1" max="1" width="13.57421875" style="1" bestFit="1" customWidth="1"/>
    <col min="2" max="2" width="4.28125" style="1" bestFit="1" customWidth="1"/>
    <col min="3" max="3" width="3.8515625" style="1" bestFit="1" customWidth="1"/>
    <col min="4" max="4" width="4.421875" style="1" bestFit="1" customWidth="1"/>
    <col min="5" max="5" width="3.7109375" style="1" bestFit="1" customWidth="1"/>
    <col min="6" max="7" width="3.7109375" style="1" customWidth="1"/>
    <col min="8" max="8" width="4.57421875" style="1" bestFit="1" customWidth="1"/>
    <col min="9" max="9" width="4.00390625" style="1" bestFit="1" customWidth="1"/>
    <col min="10" max="10" width="7.140625" style="1" bestFit="1" customWidth="1"/>
    <col min="11" max="11" width="7.7109375" style="1" bestFit="1" customWidth="1"/>
    <col min="12" max="12" width="7.57421875" style="1" customWidth="1"/>
    <col min="13" max="16384" width="11.421875" style="1" customWidth="1"/>
  </cols>
  <sheetData>
    <row r="1" spans="1:13" ht="11.25">
      <c r="A1" s="5" t="s">
        <v>0</v>
      </c>
      <c r="B1" s="32" t="s">
        <v>46</v>
      </c>
      <c r="C1" s="32"/>
      <c r="D1" s="32"/>
      <c r="E1" s="32"/>
      <c r="F1" s="32"/>
      <c r="G1" s="32"/>
      <c r="H1" s="32"/>
      <c r="I1" s="33"/>
      <c r="J1" s="4" t="s">
        <v>27</v>
      </c>
      <c r="K1" s="4" t="s">
        <v>16</v>
      </c>
      <c r="L1" s="4" t="s">
        <v>7</v>
      </c>
      <c r="M1" s="3"/>
    </row>
    <row r="2" spans="1:13" ht="11.25">
      <c r="A2" s="5" t="s">
        <v>8</v>
      </c>
      <c r="B2" s="32" t="s">
        <v>42</v>
      </c>
      <c r="C2" s="32"/>
      <c r="D2" s="32"/>
      <c r="E2" s="32"/>
      <c r="F2" s="32"/>
      <c r="G2" s="32"/>
      <c r="H2" s="32"/>
      <c r="I2" s="32"/>
      <c r="J2" s="6">
        <v>1</v>
      </c>
      <c r="K2" s="17">
        <v>4</v>
      </c>
      <c r="L2" s="18">
        <f>$I$5-(MAX(K2-$B$11,0))</f>
        <v>17</v>
      </c>
      <c r="M2" s="3"/>
    </row>
    <row r="3" spans="1:13" ht="11.25">
      <c r="A3" s="5" t="s">
        <v>21</v>
      </c>
      <c r="B3" s="32" t="s">
        <v>43</v>
      </c>
      <c r="C3" s="32"/>
      <c r="D3" s="32"/>
      <c r="E3" s="32"/>
      <c r="F3" s="32"/>
      <c r="G3" s="32"/>
      <c r="H3" s="32"/>
      <c r="I3" s="32"/>
      <c r="J3" s="19">
        <v>2</v>
      </c>
      <c r="K3" s="2">
        <v>2</v>
      </c>
      <c r="L3" s="20">
        <f aca="true" t="shared" si="0" ref="L3:L30">L2-(MAX(K3-$B$11,0))</f>
        <v>17</v>
      </c>
      <c r="M3" s="3"/>
    </row>
    <row r="4" spans="1:13" ht="11.25">
      <c r="A4" s="6" t="s">
        <v>19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38</v>
      </c>
      <c r="H4" s="12" t="s">
        <v>6</v>
      </c>
      <c r="I4" s="5" t="s">
        <v>7</v>
      </c>
      <c r="J4" s="19">
        <v>3</v>
      </c>
      <c r="K4" s="2">
        <v>4</v>
      </c>
      <c r="L4" s="20">
        <f t="shared" si="0"/>
        <v>17</v>
      </c>
      <c r="M4" s="3"/>
    </row>
    <row r="5" spans="1:13" ht="11.25">
      <c r="A5" s="7"/>
      <c r="B5" s="14">
        <v>8</v>
      </c>
      <c r="C5" s="14">
        <v>7</v>
      </c>
      <c r="D5" s="14">
        <v>5</v>
      </c>
      <c r="E5" s="14">
        <v>7</v>
      </c>
      <c r="F5" s="14">
        <v>5</v>
      </c>
      <c r="G5" s="14">
        <v>4</v>
      </c>
      <c r="H5" s="14">
        <v>6</v>
      </c>
      <c r="I5" s="16">
        <f>B5+B21+E21</f>
        <v>17</v>
      </c>
      <c r="J5" s="19">
        <v>4</v>
      </c>
      <c r="K5" s="2">
        <v>7</v>
      </c>
      <c r="L5" s="20">
        <f t="shared" si="0"/>
        <v>14</v>
      </c>
      <c r="M5" s="3"/>
    </row>
    <row r="6" spans="1:13" ht="11.25">
      <c r="A6" s="5" t="s">
        <v>9</v>
      </c>
      <c r="B6" s="8">
        <f>(E5*2)+D5</f>
        <v>19</v>
      </c>
      <c r="C6" s="1" t="s">
        <v>12</v>
      </c>
      <c r="D6" s="1" t="s">
        <v>29</v>
      </c>
      <c r="E6" s="13">
        <v>2</v>
      </c>
      <c r="F6" s="10"/>
      <c r="G6" s="10"/>
      <c r="H6" s="10" t="s">
        <v>13</v>
      </c>
      <c r="I6" s="11">
        <f>B6+E6</f>
        <v>21</v>
      </c>
      <c r="J6" s="19">
        <v>5</v>
      </c>
      <c r="K6" s="2">
        <v>3</v>
      </c>
      <c r="L6" s="20">
        <f t="shared" si="0"/>
        <v>14</v>
      </c>
      <c r="M6" s="3"/>
    </row>
    <row r="7" spans="1:13" ht="11.25">
      <c r="A7" s="5" t="s">
        <v>24</v>
      </c>
      <c r="B7" s="1" t="s">
        <v>28</v>
      </c>
      <c r="C7" s="13">
        <v>5</v>
      </c>
      <c r="D7" s="10"/>
      <c r="E7" s="10"/>
      <c r="F7" s="10"/>
      <c r="G7" s="10"/>
      <c r="H7" s="10" t="s">
        <v>13</v>
      </c>
      <c r="I7" s="11">
        <f>C7</f>
        <v>5</v>
      </c>
      <c r="J7" s="19">
        <v>6</v>
      </c>
      <c r="K7" s="2">
        <v>3</v>
      </c>
      <c r="L7" s="20">
        <f t="shared" si="0"/>
        <v>14</v>
      </c>
      <c r="M7" s="3"/>
    </row>
    <row r="8" spans="1:13" ht="11.25">
      <c r="A8" s="5" t="s">
        <v>23</v>
      </c>
      <c r="B8" s="10" t="s">
        <v>14</v>
      </c>
      <c r="C8" s="13">
        <v>2</v>
      </c>
      <c r="D8" s="10" t="s">
        <v>12</v>
      </c>
      <c r="E8" s="1" t="s">
        <v>30</v>
      </c>
      <c r="F8" s="8">
        <f>MAX(C5-6,0)</f>
        <v>1</v>
      </c>
      <c r="G8" s="26"/>
      <c r="H8" s="10" t="s">
        <v>13</v>
      </c>
      <c r="I8" s="11">
        <f>C8+F8</f>
        <v>3</v>
      </c>
      <c r="J8" s="19">
        <v>7</v>
      </c>
      <c r="K8" s="2">
        <v>5</v>
      </c>
      <c r="L8" s="20">
        <f t="shared" si="0"/>
        <v>13</v>
      </c>
      <c r="M8" s="3"/>
    </row>
    <row r="9" spans="1:13" ht="11.25">
      <c r="A9" s="5" t="s">
        <v>25</v>
      </c>
      <c r="B9" s="1" t="s">
        <v>28</v>
      </c>
      <c r="C9" s="13">
        <v>7</v>
      </c>
      <c r="D9" s="10"/>
      <c r="E9" s="10"/>
      <c r="F9" s="10"/>
      <c r="G9" s="10"/>
      <c r="H9" s="10" t="s">
        <v>13</v>
      </c>
      <c r="I9" s="11">
        <f>C9</f>
        <v>7</v>
      </c>
      <c r="J9" s="19">
        <v>8</v>
      </c>
      <c r="K9" s="2">
        <v>4</v>
      </c>
      <c r="L9" s="20">
        <f t="shared" si="0"/>
        <v>13</v>
      </c>
      <c r="M9" s="3"/>
    </row>
    <row r="10" spans="1:13" ht="11.25">
      <c r="A10" s="5" t="s">
        <v>26</v>
      </c>
      <c r="B10" s="10" t="s">
        <v>14</v>
      </c>
      <c r="C10" s="13">
        <v>5</v>
      </c>
      <c r="D10" s="10"/>
      <c r="E10" s="10"/>
      <c r="F10" s="10"/>
      <c r="G10" s="10"/>
      <c r="H10" s="10" t="s">
        <v>13</v>
      </c>
      <c r="I10" s="11">
        <f>C10</f>
        <v>5</v>
      </c>
      <c r="J10" s="19">
        <v>9</v>
      </c>
      <c r="K10" s="2">
        <v>8</v>
      </c>
      <c r="L10" s="20">
        <f t="shared" si="0"/>
        <v>9</v>
      </c>
      <c r="M10" s="3"/>
    </row>
    <row r="11" spans="1:13" ht="11.25">
      <c r="A11" s="5" t="s">
        <v>10</v>
      </c>
      <c r="B11" s="13">
        <v>4</v>
      </c>
      <c r="C11" s="10"/>
      <c r="D11" s="10"/>
      <c r="E11" s="10"/>
      <c r="F11" s="10"/>
      <c r="G11" s="10"/>
      <c r="H11" s="10" t="s">
        <v>13</v>
      </c>
      <c r="I11" s="11">
        <f>B11</f>
        <v>4</v>
      </c>
      <c r="J11" s="19">
        <v>10</v>
      </c>
      <c r="K11" s="2">
        <v>6</v>
      </c>
      <c r="L11" s="20">
        <f t="shared" si="0"/>
        <v>7</v>
      </c>
      <c r="M11" s="3"/>
    </row>
    <row r="12" spans="1:12" ht="11.25">
      <c r="A12" s="6" t="s">
        <v>37</v>
      </c>
      <c r="B12" s="25">
        <f>E5</f>
        <v>7</v>
      </c>
      <c r="C12" s="23" t="s">
        <v>12</v>
      </c>
      <c r="D12" s="23" t="s">
        <v>29</v>
      </c>
      <c r="E12" s="22">
        <v>4</v>
      </c>
      <c r="F12" s="23"/>
      <c r="G12" s="23"/>
      <c r="H12" s="23" t="s">
        <v>13</v>
      </c>
      <c r="I12" s="24">
        <f>B12+E12</f>
        <v>11</v>
      </c>
      <c r="J12" s="19">
        <v>11</v>
      </c>
      <c r="K12" s="2">
        <v>5</v>
      </c>
      <c r="L12" s="20">
        <f t="shared" si="0"/>
        <v>6</v>
      </c>
    </row>
    <row r="13" spans="1:12" ht="11.25">
      <c r="A13" s="6" t="s">
        <v>36</v>
      </c>
      <c r="B13" s="25">
        <f>F5</f>
        <v>5</v>
      </c>
      <c r="C13" s="23" t="s">
        <v>12</v>
      </c>
      <c r="D13" s="23" t="s">
        <v>29</v>
      </c>
      <c r="E13" s="22"/>
      <c r="F13" s="23"/>
      <c r="G13" s="23"/>
      <c r="H13" s="23" t="s">
        <v>13</v>
      </c>
      <c r="I13" s="24">
        <f>B13+E13</f>
        <v>5</v>
      </c>
      <c r="J13" s="19">
        <v>12</v>
      </c>
      <c r="K13" s="2">
        <v>5</v>
      </c>
      <c r="L13" s="20">
        <f t="shared" si="0"/>
        <v>5</v>
      </c>
    </row>
    <row r="14" spans="1:12" ht="11.25">
      <c r="A14" s="6" t="s">
        <v>11</v>
      </c>
      <c r="B14" s="54" t="s">
        <v>44</v>
      </c>
      <c r="C14" s="34"/>
      <c r="D14" s="34"/>
      <c r="E14" s="34"/>
      <c r="F14" s="34"/>
      <c r="G14" s="34"/>
      <c r="H14" s="34"/>
      <c r="I14" s="34"/>
      <c r="J14" s="19">
        <v>13</v>
      </c>
      <c r="K14" s="2">
        <v>6</v>
      </c>
      <c r="L14" s="20">
        <f t="shared" si="0"/>
        <v>3</v>
      </c>
    </row>
    <row r="15" spans="1:12" ht="11.25">
      <c r="A15" s="15"/>
      <c r="B15" s="35"/>
      <c r="C15" s="35"/>
      <c r="D15" s="35"/>
      <c r="E15" s="35"/>
      <c r="F15" s="35"/>
      <c r="G15" s="35"/>
      <c r="H15" s="35"/>
      <c r="I15" s="35"/>
      <c r="J15" s="19">
        <v>14</v>
      </c>
      <c r="K15" s="2">
        <v>4</v>
      </c>
      <c r="L15" s="20">
        <f t="shared" si="0"/>
        <v>3</v>
      </c>
    </row>
    <row r="16" spans="1:12" ht="11.25">
      <c r="A16" s="15"/>
      <c r="B16" s="35"/>
      <c r="C16" s="35"/>
      <c r="D16" s="35"/>
      <c r="E16" s="35"/>
      <c r="F16" s="35"/>
      <c r="G16" s="35"/>
      <c r="H16" s="35"/>
      <c r="I16" s="35"/>
      <c r="J16" s="19">
        <v>15</v>
      </c>
      <c r="K16" s="2">
        <v>4</v>
      </c>
      <c r="L16" s="20">
        <f t="shared" si="0"/>
        <v>3</v>
      </c>
    </row>
    <row r="17" spans="1:12" ht="11.25">
      <c r="A17" s="15"/>
      <c r="B17" s="35"/>
      <c r="C17" s="35"/>
      <c r="D17" s="35"/>
      <c r="E17" s="35"/>
      <c r="F17" s="35"/>
      <c r="G17" s="35"/>
      <c r="H17" s="35"/>
      <c r="I17" s="35"/>
      <c r="J17" s="19">
        <v>16</v>
      </c>
      <c r="K17" s="2">
        <v>3</v>
      </c>
      <c r="L17" s="20">
        <f t="shared" si="0"/>
        <v>3</v>
      </c>
    </row>
    <row r="18" spans="1:13" ht="11.25">
      <c r="A18" s="15"/>
      <c r="B18" s="35"/>
      <c r="C18" s="35"/>
      <c r="D18" s="35"/>
      <c r="E18" s="35"/>
      <c r="F18" s="35"/>
      <c r="G18" s="35"/>
      <c r="H18" s="35"/>
      <c r="I18" s="35"/>
      <c r="J18" s="19">
        <v>17</v>
      </c>
      <c r="K18" s="2">
        <v>8</v>
      </c>
      <c r="L18" s="20">
        <f t="shared" si="0"/>
        <v>-1</v>
      </c>
      <c r="M18" s="31" t="s">
        <v>45</v>
      </c>
    </row>
    <row r="19" spans="1:12" ht="11.25">
      <c r="A19" s="7"/>
      <c r="B19" s="36"/>
      <c r="C19" s="36"/>
      <c r="D19" s="36"/>
      <c r="E19" s="36"/>
      <c r="F19" s="36"/>
      <c r="G19" s="36"/>
      <c r="H19" s="36"/>
      <c r="I19" s="36"/>
      <c r="J19" s="19">
        <v>18</v>
      </c>
      <c r="K19" s="2"/>
      <c r="L19" s="20">
        <f t="shared" si="0"/>
        <v>-1</v>
      </c>
    </row>
    <row r="20" spans="1:12" ht="11.25">
      <c r="A20" s="30" t="s">
        <v>39</v>
      </c>
      <c r="B20" s="28">
        <f>H5/2</f>
        <v>3</v>
      </c>
      <c r="C20" s="38" t="s">
        <v>41</v>
      </c>
      <c r="D20" s="38"/>
      <c r="E20" s="29">
        <f>H5</f>
        <v>6</v>
      </c>
      <c r="F20" s="39" t="s">
        <v>40</v>
      </c>
      <c r="G20" s="39"/>
      <c r="H20" s="29">
        <f>H5*2</f>
        <v>12</v>
      </c>
      <c r="I20" s="27"/>
      <c r="J20" s="19">
        <v>19</v>
      </c>
      <c r="K20" s="2"/>
      <c r="L20" s="20">
        <f t="shared" si="0"/>
        <v>-1</v>
      </c>
    </row>
    <row r="21" spans="1:12" ht="11.25">
      <c r="A21" s="5" t="s">
        <v>15</v>
      </c>
      <c r="B21" s="9">
        <v>7</v>
      </c>
      <c r="C21" s="1" t="s">
        <v>12</v>
      </c>
      <c r="D21" s="1" t="s">
        <v>29</v>
      </c>
      <c r="E21" s="21">
        <v>2</v>
      </c>
      <c r="F21" s="10"/>
      <c r="G21" s="10"/>
      <c r="H21" s="10"/>
      <c r="I21" s="10"/>
      <c r="J21" s="19">
        <v>20</v>
      </c>
      <c r="K21" s="2"/>
      <c r="L21" s="20">
        <f t="shared" si="0"/>
        <v>-1</v>
      </c>
    </row>
    <row r="22" spans="1:12" ht="11.25">
      <c r="A22" s="37" t="s">
        <v>17</v>
      </c>
      <c r="B22" s="32"/>
      <c r="C22" s="32"/>
      <c r="D22" s="32"/>
      <c r="E22" s="32"/>
      <c r="F22" s="32"/>
      <c r="G22" s="32"/>
      <c r="H22" s="32"/>
      <c r="I22" s="32"/>
      <c r="J22" s="19">
        <v>21</v>
      </c>
      <c r="K22" s="2"/>
      <c r="L22" s="20">
        <f t="shared" si="0"/>
        <v>-1</v>
      </c>
    </row>
    <row r="23" spans="1:12" ht="11.25">
      <c r="A23" s="40" t="s">
        <v>18</v>
      </c>
      <c r="B23" s="41"/>
      <c r="C23" s="41"/>
      <c r="D23" s="41"/>
      <c r="E23" s="41"/>
      <c r="F23" s="41"/>
      <c r="G23" s="41"/>
      <c r="H23" s="41"/>
      <c r="I23" s="41"/>
      <c r="J23" s="19">
        <v>22</v>
      </c>
      <c r="K23" s="2"/>
      <c r="L23" s="20">
        <f t="shared" si="0"/>
        <v>-1</v>
      </c>
    </row>
    <row r="24" spans="1:12" ht="11.25">
      <c r="A24" s="42" t="s">
        <v>32</v>
      </c>
      <c r="B24" s="43"/>
      <c r="C24" s="43"/>
      <c r="D24" s="43"/>
      <c r="E24" s="43"/>
      <c r="F24" s="43"/>
      <c r="G24" s="43"/>
      <c r="H24" s="43"/>
      <c r="I24" s="43"/>
      <c r="J24" s="19">
        <v>23</v>
      </c>
      <c r="K24" s="2"/>
      <c r="L24" s="20">
        <f t="shared" si="0"/>
        <v>-1</v>
      </c>
    </row>
    <row r="25" spans="1:12" ht="11.25">
      <c r="A25" s="44" t="s">
        <v>20</v>
      </c>
      <c r="B25" s="45"/>
      <c r="C25" s="45"/>
      <c r="D25" s="45"/>
      <c r="E25" s="45"/>
      <c r="F25" s="45"/>
      <c r="G25" s="45"/>
      <c r="H25" s="45"/>
      <c r="I25" s="45"/>
      <c r="J25" s="19">
        <v>24</v>
      </c>
      <c r="K25" s="2"/>
      <c r="L25" s="20">
        <f t="shared" si="0"/>
        <v>-1</v>
      </c>
    </row>
    <row r="26" spans="1:12" ht="11.25">
      <c r="A26" s="52" t="s">
        <v>31</v>
      </c>
      <c r="B26" s="53"/>
      <c r="C26" s="53"/>
      <c r="D26" s="53"/>
      <c r="E26" s="53"/>
      <c r="F26" s="53"/>
      <c r="G26" s="53"/>
      <c r="H26" s="53"/>
      <c r="I26" s="53"/>
      <c r="J26" s="19">
        <v>25</v>
      </c>
      <c r="K26" s="2"/>
      <c r="L26" s="20">
        <f t="shared" si="0"/>
        <v>-1</v>
      </c>
    </row>
    <row r="27" spans="1:12" ht="11.25">
      <c r="A27" s="46" t="s">
        <v>33</v>
      </c>
      <c r="B27" s="47"/>
      <c r="C27" s="47"/>
      <c r="D27" s="47"/>
      <c r="E27" s="47"/>
      <c r="F27" s="47"/>
      <c r="G27" s="47"/>
      <c r="H27" s="47"/>
      <c r="I27" s="47"/>
      <c r="J27" s="19">
        <v>26</v>
      </c>
      <c r="K27" s="2"/>
      <c r="L27" s="20">
        <f t="shared" si="0"/>
        <v>-1</v>
      </c>
    </row>
    <row r="28" spans="1:12" ht="11.25">
      <c r="A28" s="48"/>
      <c r="B28" s="49"/>
      <c r="C28" s="49"/>
      <c r="D28" s="49"/>
      <c r="E28" s="49"/>
      <c r="F28" s="49"/>
      <c r="G28" s="49"/>
      <c r="H28" s="49"/>
      <c r="I28" s="49"/>
      <c r="J28" s="19">
        <v>27</v>
      </c>
      <c r="K28" s="2"/>
      <c r="L28" s="20">
        <f t="shared" si="0"/>
        <v>-1</v>
      </c>
    </row>
    <row r="29" spans="1:12" ht="11.25">
      <c r="A29" s="48"/>
      <c r="B29" s="49"/>
      <c r="C29" s="49"/>
      <c r="D29" s="49"/>
      <c r="E29" s="49"/>
      <c r="F29" s="49"/>
      <c r="G29" s="49"/>
      <c r="H29" s="49"/>
      <c r="I29" s="49"/>
      <c r="J29" s="19">
        <v>28</v>
      </c>
      <c r="K29" s="2"/>
      <c r="L29" s="20">
        <f t="shared" si="0"/>
        <v>-1</v>
      </c>
    </row>
    <row r="30" spans="1:12" ht="11.25">
      <c r="A30" s="50"/>
      <c r="B30" s="51"/>
      <c r="C30" s="51"/>
      <c r="D30" s="51"/>
      <c r="E30" s="51"/>
      <c r="F30" s="51"/>
      <c r="G30" s="51"/>
      <c r="H30" s="51"/>
      <c r="I30" s="51"/>
      <c r="J30" s="19">
        <v>29</v>
      </c>
      <c r="K30" s="2"/>
      <c r="L30" s="20">
        <f t="shared" si="0"/>
        <v>-1</v>
      </c>
    </row>
  </sheetData>
  <mergeCells count="12">
    <mergeCell ref="B2:I2"/>
    <mergeCell ref="B1:I1"/>
    <mergeCell ref="B14:I19"/>
    <mergeCell ref="A22:I22"/>
    <mergeCell ref="B3:I3"/>
    <mergeCell ref="C20:D20"/>
    <mergeCell ref="F20:G20"/>
    <mergeCell ref="A23:I23"/>
    <mergeCell ref="A24:I24"/>
    <mergeCell ref="A25:I25"/>
    <mergeCell ref="A27:I30"/>
    <mergeCell ref="A26:I26"/>
  </mergeCell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Schenck</dc:creator>
  <cp:keywords/>
  <dc:description/>
  <cp:lastModifiedBy>smirc</cp:lastModifiedBy>
  <dcterms:created xsi:type="dcterms:W3CDTF">2002-01-18T15:54:41Z</dcterms:created>
  <dcterms:modified xsi:type="dcterms:W3CDTF">2002-01-19T18:58:40Z</dcterms:modified>
  <cp:category/>
  <cp:version/>
  <cp:contentType/>
  <cp:contentStatus/>
</cp:coreProperties>
</file>